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drawings/drawing3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4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drawings/drawing5.xml" ContentType="application/vnd.openxmlformats-officedocument.drawing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drawings/drawing6.xml" ContentType="application/vnd.openxmlformats-officedocument.drawing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drawings/drawing7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drawings/drawing8.xml" ContentType="application/vnd.openxmlformats-officedocument.drawing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drawings/drawing9.xml" ContentType="application/vnd.openxmlformats-officedocument.drawing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430"/>
  <workbookPr filterPrivacy="1" checkCompatibility="1" autoCompressPictures="0"/>
  <bookViews>
    <workbookView xWindow="0" yWindow="0" windowWidth="25600" windowHeight="14680" firstSheet="1" activeTab="4"/>
  </bookViews>
  <sheets>
    <sheet name=" Fork 100 PIECES (Tenedore)" sheetId="13" r:id="rId1"/>
    <sheet name=" Fork 50 PIECES (Tenedore) " sheetId="29" r:id="rId2"/>
    <sheet name="Knife (Cuchillo)" sheetId="26" r:id="rId3"/>
    <sheet name="Spoon (Cuchara) " sheetId="15" r:id="rId4"/>
    <sheet name=" Set3 Coffee spoon-knife napkin" sheetId="31" r:id="rId5"/>
    <sheet name="Set4 fork-knife-spoon napkin" sheetId="32" r:id="rId6"/>
    <sheet name="5-fork-knife-salt pepper napkin" sheetId="33" r:id="rId7"/>
    <sheet name="Stirrer (Agitador )dispenser" sheetId="27" r:id="rId8"/>
    <sheet name="Chips Fork (chips de Tenedor) " sheetId="30" r:id="rId9"/>
  </sheets>
  <definedNames>
    <definedName name="_xlnm.Print_Area" localSheetId="0">' Fork 100 PIECES (Tenedore)'!$A$1:$J$35</definedName>
    <definedName name="_xlnm.Print_Area" localSheetId="1">' Fork 50 PIECES (Tenedore) '!$A$1:$I$34</definedName>
    <definedName name="_xlnm.Print_Area" localSheetId="4">' Set3 Coffee spoon-knife napkin'!$A$1:$K$28</definedName>
    <definedName name="_xlnm.Print_Area" localSheetId="6">'5-fork-knife-salt pepper napkin'!$A$1:$I$28</definedName>
    <definedName name="_xlnm.Print_Area" localSheetId="8">'Chips Fork (chips de Tenedor) '!$A$1:$I$35</definedName>
    <definedName name="_xlnm.Print_Area" localSheetId="2">'Knife (Cuchillo)'!$A$1:$I$34</definedName>
    <definedName name="_xlnm.Print_Area" localSheetId="5">'Set4 fork-knife-spoon napkin'!$A$1:$I$28</definedName>
    <definedName name="_xlnm.Print_Area" localSheetId="3">'Spoon (Cuchara) '!$A$1:$I$37</definedName>
    <definedName name="_xlnm.Print_Area" localSheetId="7">'Stirrer (Agitador )dispenser'!$A$1:$I$36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33" l="1"/>
  <c r="D21" i="33"/>
  <c r="D23" i="32"/>
  <c r="D21" i="32"/>
  <c r="D23" i="31"/>
  <c r="D21" i="31"/>
  <c r="D22" i="30"/>
  <c r="D22" i="27"/>
  <c r="D31" i="30"/>
  <c r="D28" i="30"/>
  <c r="D29" i="30"/>
  <c r="D31" i="29"/>
  <c r="D28" i="29"/>
  <c r="D22" i="29"/>
  <c r="D29" i="29"/>
  <c r="D31" i="27"/>
  <c r="D28" i="27"/>
  <c r="D29" i="27"/>
  <c r="D28" i="15"/>
  <c r="D28" i="26"/>
  <c r="D28" i="13"/>
  <c r="D22" i="15"/>
  <c r="D29" i="15"/>
  <c r="D22" i="26"/>
  <c r="D29" i="26"/>
  <c r="D22" i="13"/>
  <c r="D29" i="13"/>
  <c r="D31" i="26"/>
  <c r="D31" i="15"/>
  <c r="D31" i="13"/>
</calcChain>
</file>

<file path=xl/sharedStrings.xml><?xml version="1.0" encoding="utf-8"?>
<sst xmlns="http://schemas.openxmlformats.org/spreadsheetml/2006/main" count="597" uniqueCount="72">
  <si>
    <t>PRODUCT SPECIFICATION SHEET</t>
  </si>
  <si>
    <t>DESIGNATION :</t>
  </si>
  <si>
    <t>METHOD OF MANUFACTURE :</t>
  </si>
  <si>
    <t>SUPPLIER REFERENCE:</t>
  </si>
  <si>
    <t>REFERENCE :</t>
  </si>
  <si>
    <t>RAW MATERIAL :</t>
  </si>
  <si>
    <t>COLOR :</t>
  </si>
  <si>
    <t>PRODUCT SPECIFICATIONS</t>
  </si>
  <si>
    <t>DIMENSIONS</t>
  </si>
  <si>
    <t>TOLERANCE</t>
  </si>
  <si>
    <t>Width / Diameter in (mm) :</t>
  </si>
  <si>
    <t>Lenght in (mm) :</t>
  </si>
  <si>
    <t>Height in (mm) :</t>
  </si>
  <si>
    <t>Useful content in (ml) :</t>
  </si>
  <si>
    <t>Content to the rim in (ml) :</t>
  </si>
  <si>
    <t>Weight (gr) :</t>
  </si>
  <si>
    <t>Use temperature (mini/maxi in °C) :</t>
  </si>
  <si>
    <t>Color :</t>
  </si>
  <si>
    <t>Raw material :</t>
  </si>
  <si>
    <t>Sealable product :</t>
  </si>
  <si>
    <t>INTERNAL PACKAGING INFORMATION</t>
  </si>
  <si>
    <t>Pieces per sleeve :</t>
  </si>
  <si>
    <t>Weight of product per sleeve (gr) :</t>
  </si>
  <si>
    <t>Label on sleeve :</t>
  </si>
  <si>
    <t>Barcode on sleeve:</t>
  </si>
  <si>
    <t>CASE SPECIFICATION</t>
  </si>
  <si>
    <t>PALLET SPECIFICATION</t>
  </si>
  <si>
    <t>Pieces per case :</t>
  </si>
  <si>
    <t>Gross weight per case in (kg) :</t>
  </si>
  <si>
    <t>Label on case :</t>
  </si>
  <si>
    <t>Case cube in (m3):</t>
  </si>
  <si>
    <t>Barcode on case  EAN128 :</t>
  </si>
  <si>
    <t>Total cases per pallet :</t>
  </si>
  <si>
    <t>Cases x layer :</t>
  </si>
  <si>
    <t>Layers x pallet</t>
  </si>
  <si>
    <t>Height pallet in (mm) :</t>
  </si>
  <si>
    <t>Label on pallet</t>
  </si>
  <si>
    <t>Barcode on pallet :</t>
  </si>
  <si>
    <t>injection moulding</t>
  </si>
  <si>
    <t>±1%</t>
  </si>
  <si>
    <t>--</t>
  </si>
  <si>
    <t>±5%</t>
  </si>
  <si>
    <t>PS</t>
  </si>
  <si>
    <t>120 / - 20</t>
  </si>
  <si>
    <t>-</t>
  </si>
  <si>
    <t>Sizes in (cm) :</t>
  </si>
  <si>
    <t>White (İdeal 10314)</t>
  </si>
  <si>
    <t>Number of the sleeve in subpacking :</t>
  </si>
  <si>
    <t>Number of the subpacking in box :</t>
  </si>
  <si>
    <t>Pack material of subpacking :</t>
  </si>
  <si>
    <t>Label on subpacking :</t>
  </si>
  <si>
    <t>Printed subpacking :</t>
  </si>
  <si>
    <t>Printed sleeve :</t>
  </si>
  <si>
    <t>Barcode on subpacking :</t>
  </si>
  <si>
    <t>Pack material of sleeve :</t>
  </si>
  <si>
    <t>6, 8</t>
  </si>
  <si>
    <t>36x30x17</t>
  </si>
  <si>
    <t>40x40x15</t>
  </si>
  <si>
    <t xml:space="preserve"> PLASTIC  STANDART FORK ( (Tenedore) 100 PIECES </t>
  </si>
  <si>
    <t xml:space="preserve"> PLASTIC STANDART KNIFE  (Cuchillo)  100 PIECES</t>
  </si>
  <si>
    <t xml:space="preserve"> PLASTIC  STANDART FORK ( (Tenedore) 50 PIECES </t>
  </si>
  <si>
    <t>Stirrer (Agitador ) Dispenser  1500 PIECES</t>
  </si>
  <si>
    <t>40x40x35</t>
  </si>
  <si>
    <t>MD PLASTIC STANDART SPOON (Cuchara)  1000 PIECES</t>
  </si>
  <si>
    <t>42x35x29</t>
  </si>
  <si>
    <t>66x27x22</t>
  </si>
  <si>
    <t>PLASTIC STANDART SPOON (Cuchara)  100 PIECES</t>
  </si>
  <si>
    <t>Plastic Set fork-knife-spoon napkin</t>
  </si>
  <si>
    <t>Plastic Set fork-knife-salt pepper napkin</t>
  </si>
  <si>
    <t>40x30x32</t>
  </si>
  <si>
    <t>Colored</t>
  </si>
  <si>
    <t>Plastic Set fork, knife and spoong.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</si>
</sst>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  <family val="2"/>
      <charset val="162"/>
    </font>
    <font>
      <sz val="10"/>
      <color indexed="8"/>
      <name val="Calibri"/>
      <family val="2"/>
      <charset val="162"/>
    </font>
    <font>
      <sz val="10"/>
      <name val="Calibri"/>
      <family val="2"/>
      <charset val="162"/>
    </font>
    <font>
      <sz val="12"/>
      <color indexed="8"/>
      <name val="Calibri"/>
      <family val="2"/>
    </font>
    <font>
      <b/>
      <sz val="9"/>
      <name val="Calibri"/>
      <family val="2"/>
      <charset val="162"/>
    </font>
    <font>
      <b/>
      <sz val="9"/>
      <color indexed="8"/>
      <name val="Calibri"/>
      <family val="2"/>
      <charset val="162"/>
    </font>
    <font>
      <sz val="8.5"/>
      <color indexed="8"/>
      <name val="Calibri"/>
      <family val="2"/>
      <charset val="162"/>
    </font>
    <font>
      <sz val="8"/>
      <color indexed="8"/>
      <name val="Calibri"/>
      <family val="2"/>
      <charset val="162"/>
    </font>
    <font>
      <b/>
      <sz val="20"/>
      <color indexed="8"/>
      <name val="Calibri"/>
      <family val="2"/>
      <charset val="16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6" xfId="0" applyFont="1" applyBorder="1" applyAlignment="1"/>
    <xf numFmtId="0" fontId="7" fillId="0" borderId="0" xfId="0" applyFont="1" applyBorder="1" applyAlignment="1"/>
    <xf numFmtId="0" fontId="9" fillId="0" borderId="0" xfId="0" applyFont="1"/>
    <xf numFmtId="0" fontId="1" fillId="0" borderId="7" xfId="0" applyFont="1" applyBorder="1" applyAlignment="1">
      <alignment horizontal="center"/>
    </xf>
    <xf numFmtId="0" fontId="7" fillId="0" borderId="8" xfId="0" applyFont="1" applyBorder="1" applyAlignment="1"/>
    <xf numFmtId="0" fontId="7" fillId="0" borderId="6" xfId="0" applyFont="1" applyBorder="1" applyAlignment="1"/>
    <xf numFmtId="0" fontId="2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37" xfId="0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38" xfId="0" applyFont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9" fillId="0" borderId="6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0" applyFont="1" applyBorder="1" applyAlignment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36" xfId="0" applyFont="1" applyBorder="1" applyAlignment="1"/>
    <xf numFmtId="0" fontId="7" fillId="0" borderId="6" xfId="0" applyFont="1" applyBorder="1" applyAlignment="1">
      <alignment horizontal="left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6" fillId="0" borderId="2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7" fillId="0" borderId="26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6" xfId="0" applyFont="1" applyBorder="1" applyAlignment="1"/>
    <xf numFmtId="1" fontId="2" fillId="0" borderId="17" xfId="0" applyNumberFormat="1" applyFont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8" xfId="0" applyFont="1" applyBorder="1" applyAlignment="1"/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/>
    <xf numFmtId="0" fontId="7" fillId="0" borderId="13" xfId="0" applyFont="1" applyBorder="1" applyAlignment="1"/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7" xfId="0" applyFont="1" applyBorder="1" applyAlignment="1"/>
    <xf numFmtId="0" fontId="7" fillId="0" borderId="17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6" xfId="0" applyFont="1" applyBorder="1" applyAlignment="1">
      <alignment horizontal="left" wrapText="1"/>
    </xf>
    <xf numFmtId="0" fontId="7" fillId="0" borderId="25" xfId="0" applyFont="1" applyBorder="1" applyAlignment="1">
      <alignment horizontal="left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6" xfId="0" applyFont="1" applyBorder="1" applyAlignment="1"/>
    <xf numFmtId="0" fontId="7" fillId="0" borderId="25" xfId="0" applyFont="1" applyBorder="1" applyAlignment="1"/>
    <xf numFmtId="1" fontId="2" fillId="0" borderId="34" xfId="0" applyNumberFormat="1" applyFont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0" fontId="7" fillId="0" borderId="14" xfId="0" applyFont="1" applyBorder="1" applyAlignment="1"/>
    <xf numFmtId="0" fontId="7" fillId="0" borderId="35" xfId="0" applyFont="1" applyBorder="1" applyAlignment="1"/>
    <xf numFmtId="0" fontId="7" fillId="0" borderId="34" xfId="0" applyFont="1" applyBorder="1" applyAlignment="1">
      <alignment horizontal="left" wrapText="1"/>
    </xf>
    <xf numFmtId="0" fontId="7" fillId="0" borderId="35" xfId="0" applyFont="1" applyBorder="1" applyAlignment="1">
      <alignment horizontal="left" wrapText="1"/>
    </xf>
    <xf numFmtId="0" fontId="7" fillId="0" borderId="23" xfId="0" applyFont="1" applyBorder="1" applyAlignment="1"/>
    <xf numFmtId="0" fontId="7" fillId="0" borderId="34" xfId="0" applyFont="1" applyBorder="1" applyAlignment="1"/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27" xfId="0" applyFont="1" applyBorder="1" applyAlignment="1">
      <alignment horizontal="left"/>
    </xf>
    <xf numFmtId="1" fontId="2" fillId="0" borderId="26" xfId="0" applyNumberFormat="1" applyFont="1" applyBorder="1" applyAlignment="1">
      <alignment horizontal="center"/>
    </xf>
    <xf numFmtId="1" fontId="2" fillId="0" borderId="33" xfId="0" applyNumberFormat="1" applyFont="1" applyBorder="1" applyAlignment="1">
      <alignment horizontal="center"/>
    </xf>
    <xf numFmtId="0" fontId="7" fillId="0" borderId="23" xfId="0" quotePrefix="1" applyFont="1" applyBorder="1" applyAlignment="1">
      <alignment horizontal="center"/>
    </xf>
    <xf numFmtId="0" fontId="7" fillId="0" borderId="24" xfId="0" quotePrefix="1" applyFont="1" applyBorder="1" applyAlignment="1">
      <alignment horizontal="center"/>
    </xf>
    <xf numFmtId="0" fontId="7" fillId="0" borderId="25" xfId="0" quotePrefix="1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2" fillId="0" borderId="27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/>
    </xf>
    <xf numFmtId="0" fontId="7" fillId="0" borderId="3" xfId="0" applyFont="1" applyBorder="1" applyAlignment="1"/>
    <xf numFmtId="0" fontId="5" fillId="0" borderId="41" xfId="0" applyFont="1" applyBorder="1" applyAlignment="1">
      <alignment horizontal="center"/>
    </xf>
    <xf numFmtId="0" fontId="7" fillId="0" borderId="36" xfId="0" applyFont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1" fontId="2" fillId="0" borderId="39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2" xfId="0" applyBorder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0" fontId="7" fillId="0" borderId="40" xfId="0" applyFont="1" applyBorder="1" applyAlignment="1"/>
    <xf numFmtId="0" fontId="7" fillId="0" borderId="3" xfId="0" applyFont="1" applyBorder="1" applyAlignment="1">
      <alignment horizontal="left" wrapText="1"/>
    </xf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checked="Checked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checked="Checked" lockText="1" noThreeD="1"/>
</file>

<file path=xl/ctrlProps/ctrlProp137.xml><?xml version="1.0" encoding="utf-8"?>
<formControlPr xmlns="http://schemas.microsoft.com/office/spreadsheetml/2009/9/main" objectType="CheckBox" checked="Checked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checked="Checked" lockText="1" noThreeD="1"/>
</file>

<file path=xl/ctrlProps/ctrlProp142.xml><?xml version="1.0" encoding="utf-8"?>
<formControlPr xmlns="http://schemas.microsoft.com/office/spreadsheetml/2009/9/main" objectType="CheckBox" checked="Checked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checked="Checked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lockText="1" noThreeD="1"/>
</file>

<file path=xl/ctrlProps/ctrlProp148.xml><?xml version="1.0" encoding="utf-8"?>
<formControlPr xmlns="http://schemas.microsoft.com/office/spreadsheetml/2009/9/main" objectType="CheckBox" checked="Checked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checked="Checked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checked="Checked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checked="Checked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lockText="1" noThreeD="1"/>
</file>

<file path=xl/ctrlProps/ctrlProp164.xml><?xml version="1.0" encoding="utf-8"?>
<formControlPr xmlns="http://schemas.microsoft.com/office/spreadsheetml/2009/9/main" objectType="CheckBox" checked="Checked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checked="Checked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checked="Checked" lockText="1" noThreeD="1"/>
</file>

<file path=xl/ctrlProps/ctrlProp174.xml><?xml version="1.0" encoding="utf-8"?>
<formControlPr xmlns="http://schemas.microsoft.com/office/spreadsheetml/2009/9/main" objectType="CheckBox" checked="Checked" lockText="1" noThreeD="1"/>
</file>

<file path=xl/ctrlProps/ctrlProp175.xml><?xml version="1.0" encoding="utf-8"?>
<formControlPr xmlns="http://schemas.microsoft.com/office/spreadsheetml/2009/9/main" objectType="CheckBox" checked="Checked" lockText="1" noThreeD="1"/>
</file>

<file path=xl/ctrlProps/ctrlProp176.xml><?xml version="1.0" encoding="utf-8"?>
<formControlPr xmlns="http://schemas.microsoft.com/office/spreadsheetml/2009/9/main" objectType="CheckBox" checked="Checked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checked="Checked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checked="Checked" lockText="1" noThreeD="1"/>
</file>

<file path=xl/ctrlProps/ctrlProp185.xml><?xml version="1.0" encoding="utf-8"?>
<formControlPr xmlns="http://schemas.microsoft.com/office/spreadsheetml/2009/9/main" objectType="CheckBox" checked="Checked" lockText="1" noThreeD="1"/>
</file>

<file path=xl/ctrlProps/ctrlProp186.xml><?xml version="1.0" encoding="utf-8"?>
<formControlPr xmlns="http://schemas.microsoft.com/office/spreadsheetml/2009/9/main" objectType="CheckBox" checked="Checked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checked="Checked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190.xml><?xml version="1.0" encoding="utf-8"?>
<formControlPr xmlns="http://schemas.microsoft.com/office/spreadsheetml/2009/9/main" objectType="CheckBox" checked="Checked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14</xdr:row>
      <xdr:rowOff>152400</xdr:rowOff>
    </xdr:from>
    <xdr:to>
      <xdr:col>8</xdr:col>
      <xdr:colOff>0</xdr:colOff>
      <xdr:row>16</xdr:row>
      <xdr:rowOff>38100</xdr:rowOff>
    </xdr:to>
    <xdr:grpSp>
      <xdr:nvGrpSpPr>
        <xdr:cNvPr id="13411" name="Group 25"/>
        <xdr:cNvGrpSpPr>
          <a:grpSpLocks/>
        </xdr:cNvGrpSpPr>
      </xdr:nvGrpSpPr>
      <xdr:grpSpPr bwMode="auto">
        <a:xfrm>
          <a:off x="8407400" y="2959100"/>
          <a:ext cx="1689100" cy="266700"/>
          <a:chOff x="417" y="262"/>
          <a:chExt cx="107" cy="23"/>
        </a:xfrm>
      </xdr:grpSpPr>
      <xdr:sp macro="" textlink="">
        <xdr:nvSpPr>
          <xdr:cNvPr id="6" name="Rectangle 2"/>
          <xdr:cNvSpPr>
            <a:spLocks noChangeArrowheads="1"/>
          </xdr:cNvSpPr>
        </xdr:nvSpPr>
        <xdr:spPr bwMode="auto">
          <a:xfrm>
            <a:off x="417" y="268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7" name="Rectangle 3"/>
          <xdr:cNvSpPr>
            <a:spLocks noChangeArrowheads="1"/>
          </xdr:cNvSpPr>
        </xdr:nvSpPr>
        <xdr:spPr bwMode="auto">
          <a:xfrm>
            <a:off x="470" y="269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295275</xdr:colOff>
      <xdr:row>18</xdr:row>
      <xdr:rowOff>190500</xdr:rowOff>
    </xdr:from>
    <xdr:to>
      <xdr:col>8</xdr:col>
      <xdr:colOff>38100</xdr:colOff>
      <xdr:row>20</xdr:row>
      <xdr:rowOff>38100</xdr:rowOff>
    </xdr:to>
    <xdr:grpSp>
      <xdr:nvGrpSpPr>
        <xdr:cNvPr id="13412" name="Group 25"/>
        <xdr:cNvGrpSpPr>
          <a:grpSpLocks/>
        </xdr:cNvGrpSpPr>
      </xdr:nvGrpSpPr>
      <xdr:grpSpPr bwMode="auto">
        <a:xfrm>
          <a:off x="8435975" y="3797300"/>
          <a:ext cx="1698625" cy="228600"/>
          <a:chOff x="415" y="262"/>
          <a:chExt cx="109" cy="23"/>
        </a:xfrm>
      </xdr:grpSpPr>
      <xdr:sp macro="" textlink="">
        <xdr:nvSpPr>
          <xdr:cNvPr id="10" name="Rectangle 2"/>
          <xdr:cNvSpPr>
            <a:spLocks noChangeArrowheads="1"/>
          </xdr:cNvSpPr>
        </xdr:nvSpPr>
        <xdr:spPr bwMode="auto">
          <a:xfrm>
            <a:off x="415" y="265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</a:p>
        </xdr:txBody>
      </xdr:sp>
      <xdr:sp macro="" textlink="">
        <xdr:nvSpPr>
          <xdr:cNvPr id="11" name="Rectangle 3"/>
          <xdr:cNvSpPr>
            <a:spLocks noChangeArrowheads="1"/>
          </xdr:cNvSpPr>
        </xdr:nvSpPr>
        <xdr:spPr bwMode="auto">
          <a:xfrm>
            <a:off x="470" y="267"/>
            <a:ext cx="46" cy="11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247650</xdr:colOff>
      <xdr:row>17</xdr:row>
      <xdr:rowOff>104775</xdr:rowOff>
    </xdr:from>
    <xdr:to>
      <xdr:col>7</xdr:col>
      <xdr:colOff>1676400</xdr:colOff>
      <xdr:row>19</xdr:row>
      <xdr:rowOff>123825</xdr:rowOff>
    </xdr:to>
    <xdr:grpSp>
      <xdr:nvGrpSpPr>
        <xdr:cNvPr id="13413" name="Group 25"/>
        <xdr:cNvGrpSpPr>
          <a:grpSpLocks/>
        </xdr:cNvGrpSpPr>
      </xdr:nvGrpSpPr>
      <xdr:grpSpPr bwMode="auto">
        <a:xfrm>
          <a:off x="8388350" y="3495675"/>
          <a:ext cx="1428750" cy="425450"/>
          <a:chOff x="417" y="262"/>
          <a:chExt cx="107" cy="23"/>
        </a:xfrm>
      </xdr:grpSpPr>
      <xdr:sp macro="" textlink="">
        <xdr:nvSpPr>
          <xdr:cNvPr id="15" name="Rectangle 2"/>
          <xdr:cNvSpPr>
            <a:spLocks noChangeArrowheads="1"/>
          </xdr:cNvSpPr>
        </xdr:nvSpPr>
        <xdr:spPr bwMode="auto">
          <a:xfrm>
            <a:off x="417" y="270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ysClr val="windowText" lastClr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ysClr val="windowText" lastClr="000000"/>
                </a:solidFill>
                <a:latin typeface="Times New Roman"/>
                <a:cs typeface="Times New Roman"/>
              </a:rPr>
              <a:t>Yes</a:t>
            </a:r>
            <a:endParaRPr lang="tr-TR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6" name="Rectangle 3"/>
          <xdr:cNvSpPr>
            <a:spLocks noChangeArrowheads="1"/>
          </xdr:cNvSpPr>
        </xdr:nvSpPr>
        <xdr:spPr bwMode="auto">
          <a:xfrm>
            <a:off x="470" y="269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No</a:t>
            </a:r>
          </a:p>
          <a:p>
            <a:pPr algn="l" rtl="0">
              <a:defRPr sz="1000"/>
            </a:pPr>
            <a:endPara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</xdr:col>
      <xdr:colOff>47625</xdr:colOff>
      <xdr:row>23</xdr:row>
      <xdr:rowOff>9525</xdr:rowOff>
    </xdr:from>
    <xdr:to>
      <xdr:col>4</xdr:col>
      <xdr:colOff>0</xdr:colOff>
      <xdr:row>23</xdr:row>
      <xdr:rowOff>171450</xdr:rowOff>
    </xdr:to>
    <xdr:grpSp>
      <xdr:nvGrpSpPr>
        <xdr:cNvPr id="13414" name="Group 6"/>
        <xdr:cNvGrpSpPr>
          <a:grpSpLocks/>
        </xdr:cNvGrpSpPr>
      </xdr:nvGrpSpPr>
      <xdr:grpSpPr bwMode="auto">
        <a:xfrm>
          <a:off x="2244725" y="4670425"/>
          <a:ext cx="1908175" cy="161925"/>
          <a:chOff x="93" y="360"/>
          <a:chExt cx="101" cy="14"/>
        </a:xfrm>
      </xdr:grpSpPr>
      <xdr:sp macro="" textlink="">
        <xdr:nvSpPr>
          <xdr:cNvPr id="20" name="Rectangle 2"/>
          <xdr:cNvSpPr>
            <a:spLocks noChangeArrowheads="1"/>
          </xdr:cNvSpPr>
        </xdr:nvSpPr>
        <xdr:spPr bwMode="auto">
          <a:xfrm>
            <a:off x="93" y="362"/>
            <a:ext cx="94" cy="12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CPP sleeve</a:t>
            </a:r>
            <a:endParaRPr lang="tr-TR"/>
          </a:p>
        </xdr:txBody>
      </xdr:sp>
    </xdr:grp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504825</xdr:colOff>
      <xdr:row>23</xdr:row>
      <xdr:rowOff>190500</xdr:rowOff>
    </xdr:to>
    <xdr:grpSp>
      <xdr:nvGrpSpPr>
        <xdr:cNvPr id="13415" name="Group 14"/>
        <xdr:cNvGrpSpPr>
          <a:grpSpLocks/>
        </xdr:cNvGrpSpPr>
      </xdr:nvGrpSpPr>
      <xdr:grpSpPr bwMode="auto">
        <a:xfrm>
          <a:off x="4152900" y="4670425"/>
          <a:ext cx="504825" cy="180975"/>
          <a:chOff x="189" y="359"/>
          <a:chExt cx="77" cy="15"/>
        </a:xfrm>
      </xdr:grpSpPr>
      <xdr:sp macro="" textlink="">
        <xdr:nvSpPr>
          <xdr:cNvPr id="23" name="Rectangle 2"/>
          <xdr:cNvSpPr>
            <a:spLocks noChangeArrowheads="1"/>
          </xdr:cNvSpPr>
        </xdr:nvSpPr>
        <xdr:spPr bwMode="auto">
          <a:xfrm>
            <a:off x="189" y="359"/>
            <a:ext cx="68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Solder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sleeve</a:t>
            </a: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24</xdr:row>
      <xdr:rowOff>0</xdr:rowOff>
    </xdr:to>
    <xdr:grpSp>
      <xdr:nvGrpSpPr>
        <xdr:cNvPr id="13416" name="Group 17"/>
        <xdr:cNvGrpSpPr>
          <a:grpSpLocks/>
        </xdr:cNvGrpSpPr>
      </xdr:nvGrpSpPr>
      <xdr:grpSpPr bwMode="auto">
        <a:xfrm>
          <a:off x="6108700" y="4670425"/>
          <a:ext cx="0" cy="180975"/>
          <a:chOff x="260" y="359"/>
          <a:chExt cx="5343265" cy="4733572"/>
        </a:xfrm>
      </xdr:grpSpPr>
      <xdr:sp macro="" textlink="">
        <xdr:nvSpPr>
          <xdr:cNvPr id="26" name="Rectangle 2"/>
          <xdr:cNvSpPr>
            <a:spLocks noChangeArrowheads="1"/>
          </xdr:cNvSpPr>
        </xdr:nvSpPr>
        <xdr:spPr bwMode="auto">
          <a:xfrm>
            <a:off x="5343525" y="497205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3</xdr:col>
      <xdr:colOff>76200</xdr:colOff>
      <xdr:row>28</xdr:row>
      <xdr:rowOff>171450</xdr:rowOff>
    </xdr:from>
    <xdr:to>
      <xdr:col>4</xdr:col>
      <xdr:colOff>0</xdr:colOff>
      <xdr:row>30</xdr:row>
      <xdr:rowOff>57150</xdr:rowOff>
    </xdr:to>
    <xdr:grpSp>
      <xdr:nvGrpSpPr>
        <xdr:cNvPr id="13417" name="Group 25"/>
        <xdr:cNvGrpSpPr>
          <a:grpSpLocks/>
        </xdr:cNvGrpSpPr>
      </xdr:nvGrpSpPr>
      <xdr:grpSpPr bwMode="auto">
        <a:xfrm>
          <a:off x="2273300" y="5797550"/>
          <a:ext cx="1879600" cy="266700"/>
          <a:chOff x="417" y="262"/>
          <a:chExt cx="107" cy="23"/>
        </a:xfrm>
      </xdr:grpSpPr>
      <xdr:sp macro="" textlink="">
        <xdr:nvSpPr>
          <xdr:cNvPr id="29" name="Rectangle 2"/>
          <xdr:cNvSpPr>
            <a:spLocks noChangeArrowheads="1"/>
          </xdr:cNvSpPr>
        </xdr:nvSpPr>
        <xdr:spPr bwMode="auto">
          <a:xfrm>
            <a:off x="417" y="266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30" name="Rectangle 3"/>
          <xdr:cNvSpPr>
            <a:spLocks noChangeArrowheads="1"/>
          </xdr:cNvSpPr>
        </xdr:nvSpPr>
        <xdr:spPr bwMode="auto">
          <a:xfrm>
            <a:off x="470" y="266"/>
            <a:ext cx="46" cy="9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76200</xdr:colOff>
      <xdr:row>30</xdr:row>
      <xdr:rowOff>161925</xdr:rowOff>
    </xdr:from>
    <xdr:to>
      <xdr:col>8</xdr:col>
      <xdr:colOff>0</xdr:colOff>
      <xdr:row>32</xdr:row>
      <xdr:rowOff>57150</xdr:rowOff>
    </xdr:to>
    <xdr:grpSp>
      <xdr:nvGrpSpPr>
        <xdr:cNvPr id="13418" name="Group 25"/>
        <xdr:cNvGrpSpPr>
          <a:grpSpLocks/>
        </xdr:cNvGrpSpPr>
      </xdr:nvGrpSpPr>
      <xdr:grpSpPr bwMode="auto">
        <a:xfrm>
          <a:off x="8216900" y="6169025"/>
          <a:ext cx="1879600" cy="250825"/>
          <a:chOff x="417" y="262"/>
          <a:chExt cx="107" cy="23"/>
        </a:xfrm>
      </xdr:grpSpPr>
      <xdr:sp macro="" textlink="">
        <xdr:nvSpPr>
          <xdr:cNvPr id="34" name="Rectangle 2"/>
          <xdr:cNvSpPr>
            <a:spLocks noChangeArrowheads="1"/>
          </xdr:cNvSpPr>
        </xdr:nvSpPr>
        <xdr:spPr bwMode="auto">
          <a:xfrm>
            <a:off x="417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35" name="Rectangle 3"/>
          <xdr:cNvSpPr>
            <a:spLocks noChangeArrowheads="1"/>
          </xdr:cNvSpPr>
        </xdr:nvSpPr>
        <xdr:spPr bwMode="auto">
          <a:xfrm>
            <a:off x="470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0</xdr:rowOff>
    </xdr:to>
    <xdr:grpSp>
      <xdr:nvGrpSpPr>
        <xdr:cNvPr id="13419" name="Group 17"/>
        <xdr:cNvGrpSpPr>
          <a:grpSpLocks/>
        </xdr:cNvGrpSpPr>
      </xdr:nvGrpSpPr>
      <xdr:grpSpPr bwMode="auto">
        <a:xfrm>
          <a:off x="6108700" y="4660900"/>
          <a:ext cx="0" cy="190500"/>
          <a:chOff x="260" y="359"/>
          <a:chExt cx="5343265" cy="4724057"/>
        </a:xfrm>
      </xdr:grpSpPr>
      <xdr:sp macro="" textlink="">
        <xdr:nvSpPr>
          <xdr:cNvPr id="39" name="Rectangle 2"/>
          <xdr:cNvSpPr>
            <a:spLocks noChangeArrowheads="1"/>
          </xdr:cNvSpPr>
        </xdr:nvSpPr>
        <xdr:spPr bwMode="auto">
          <a:xfrm>
            <a:off x="5343525" y="497205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0</xdr:rowOff>
    </xdr:to>
    <xdr:grpSp>
      <xdr:nvGrpSpPr>
        <xdr:cNvPr id="13420" name="Group 17"/>
        <xdr:cNvGrpSpPr>
          <a:grpSpLocks/>
        </xdr:cNvGrpSpPr>
      </xdr:nvGrpSpPr>
      <xdr:grpSpPr bwMode="auto">
        <a:xfrm>
          <a:off x="6108700" y="4660900"/>
          <a:ext cx="0" cy="190500"/>
          <a:chOff x="260" y="359"/>
          <a:chExt cx="5343265" cy="4724057"/>
        </a:xfrm>
      </xdr:grpSpPr>
      <xdr:sp macro="" textlink="">
        <xdr:nvSpPr>
          <xdr:cNvPr id="42" name="Rectangle 2"/>
          <xdr:cNvSpPr>
            <a:spLocks noChangeArrowheads="1"/>
          </xdr:cNvSpPr>
        </xdr:nvSpPr>
        <xdr:spPr bwMode="auto">
          <a:xfrm>
            <a:off x="5343525" y="497205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4</xdr:col>
      <xdr:colOff>762000</xdr:colOff>
      <xdr:row>23</xdr:row>
      <xdr:rowOff>9525</xdr:rowOff>
    </xdr:from>
    <xdr:to>
      <xdr:col>4</xdr:col>
      <xdr:colOff>1419225</xdr:colOff>
      <xdr:row>23</xdr:row>
      <xdr:rowOff>180975</xdr:rowOff>
    </xdr:to>
    <xdr:grpSp>
      <xdr:nvGrpSpPr>
        <xdr:cNvPr id="13421" name="Group 17"/>
        <xdr:cNvGrpSpPr>
          <a:grpSpLocks/>
        </xdr:cNvGrpSpPr>
      </xdr:nvGrpSpPr>
      <xdr:grpSpPr bwMode="auto">
        <a:xfrm>
          <a:off x="4914900" y="4670425"/>
          <a:ext cx="657225" cy="171450"/>
          <a:chOff x="260" y="359"/>
          <a:chExt cx="65" cy="15"/>
        </a:xfrm>
      </xdr:grpSpPr>
      <xdr:sp macro="" textlink="">
        <xdr:nvSpPr>
          <xdr:cNvPr id="45" name="Rectangle 2"/>
          <xdr:cNvSpPr>
            <a:spLocks noChangeArrowheads="1"/>
          </xdr:cNvSpPr>
        </xdr:nvSpPr>
        <xdr:spPr bwMode="auto">
          <a:xfrm>
            <a:off x="260" y="359"/>
            <a:ext cx="56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grpSp>
      <xdr:nvGrpSpPr>
        <xdr:cNvPr id="13422" name="Group 17"/>
        <xdr:cNvGrpSpPr>
          <a:grpSpLocks/>
        </xdr:cNvGrpSpPr>
      </xdr:nvGrpSpPr>
      <xdr:grpSpPr bwMode="auto">
        <a:xfrm>
          <a:off x="6108700" y="4851400"/>
          <a:ext cx="0" cy="0"/>
          <a:chOff x="260" y="359"/>
          <a:chExt cx="5343265" cy="4952641"/>
        </a:xfrm>
      </xdr:grpSpPr>
      <xdr:sp macro="" textlink="">
        <xdr:nvSpPr>
          <xdr:cNvPr id="5" name="Rectangle 2"/>
          <xdr:cNvSpPr>
            <a:spLocks noChangeArrowheads="1"/>
          </xdr:cNvSpPr>
        </xdr:nvSpPr>
        <xdr:spPr bwMode="auto">
          <a:xfrm>
            <a:off x="5343525" y="49625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grpSp>
      <xdr:nvGrpSpPr>
        <xdr:cNvPr id="13423" name="Group 17"/>
        <xdr:cNvGrpSpPr>
          <a:grpSpLocks/>
        </xdr:cNvGrpSpPr>
      </xdr:nvGrpSpPr>
      <xdr:grpSpPr bwMode="auto">
        <a:xfrm>
          <a:off x="6108700" y="4851400"/>
          <a:ext cx="0" cy="0"/>
          <a:chOff x="260" y="359"/>
          <a:chExt cx="5343265" cy="4943126"/>
        </a:xfrm>
      </xdr:grpSpPr>
      <xdr:sp macro="" textlink="">
        <xdr:nvSpPr>
          <xdr:cNvPr id="4" name="Rectangle 2"/>
          <xdr:cNvSpPr>
            <a:spLocks noChangeArrowheads="1"/>
          </xdr:cNvSpPr>
        </xdr:nvSpPr>
        <xdr:spPr bwMode="auto">
          <a:xfrm>
            <a:off x="5343525" y="49625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grpSp>
      <xdr:nvGrpSpPr>
        <xdr:cNvPr id="13424" name="Group 17"/>
        <xdr:cNvGrpSpPr>
          <a:grpSpLocks/>
        </xdr:cNvGrpSpPr>
      </xdr:nvGrpSpPr>
      <xdr:grpSpPr bwMode="auto">
        <a:xfrm>
          <a:off x="6108700" y="4851400"/>
          <a:ext cx="0" cy="0"/>
          <a:chOff x="260" y="359"/>
          <a:chExt cx="5343265" cy="4943126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5343525" y="49625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180975</xdr:colOff>
      <xdr:row>22</xdr:row>
      <xdr:rowOff>9525</xdr:rowOff>
    </xdr:from>
    <xdr:to>
      <xdr:col>7</xdr:col>
      <xdr:colOff>1638300</xdr:colOff>
      <xdr:row>23</xdr:row>
      <xdr:rowOff>47625</xdr:rowOff>
    </xdr:to>
    <xdr:grpSp>
      <xdr:nvGrpSpPr>
        <xdr:cNvPr id="13425" name="Group 25"/>
        <xdr:cNvGrpSpPr>
          <a:grpSpLocks/>
        </xdr:cNvGrpSpPr>
      </xdr:nvGrpSpPr>
      <xdr:grpSpPr bwMode="auto">
        <a:xfrm>
          <a:off x="8321675" y="4416425"/>
          <a:ext cx="1457325" cy="292100"/>
          <a:chOff x="415" y="262"/>
          <a:chExt cx="109" cy="23"/>
        </a:xfrm>
      </xdr:grpSpPr>
      <xdr:sp macro="" textlink="">
        <xdr:nvSpPr>
          <xdr:cNvPr id="2" name="Rectangle 2"/>
          <xdr:cNvSpPr>
            <a:spLocks noChangeArrowheads="1"/>
          </xdr:cNvSpPr>
        </xdr:nvSpPr>
        <xdr:spPr bwMode="auto">
          <a:xfrm>
            <a:off x="415" y="265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75" name="Rectangle 3"/>
          <xdr:cNvSpPr>
            <a:spLocks noChangeArrowheads="1"/>
          </xdr:cNvSpPr>
        </xdr:nvSpPr>
        <xdr:spPr bwMode="auto">
          <a:xfrm>
            <a:off x="470" y="267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247650</xdr:colOff>
      <xdr:row>20</xdr:row>
      <xdr:rowOff>95250</xdr:rowOff>
    </xdr:from>
    <xdr:to>
      <xdr:col>7</xdr:col>
      <xdr:colOff>1676400</xdr:colOff>
      <xdr:row>22</xdr:row>
      <xdr:rowOff>114300</xdr:rowOff>
    </xdr:to>
    <xdr:grpSp>
      <xdr:nvGrpSpPr>
        <xdr:cNvPr id="13426" name="Group 25"/>
        <xdr:cNvGrpSpPr>
          <a:grpSpLocks/>
        </xdr:cNvGrpSpPr>
      </xdr:nvGrpSpPr>
      <xdr:grpSpPr bwMode="auto">
        <a:xfrm>
          <a:off x="8388350" y="4083050"/>
          <a:ext cx="1428750" cy="438150"/>
          <a:chOff x="417" y="262"/>
          <a:chExt cx="107" cy="23"/>
        </a:xfrm>
      </xdr:grpSpPr>
      <xdr:sp macro="" textlink="">
        <xdr:nvSpPr>
          <xdr:cNvPr id="79" name="Rectangle 2"/>
          <xdr:cNvSpPr>
            <a:spLocks noChangeArrowheads="1"/>
          </xdr:cNvSpPr>
        </xdr:nvSpPr>
        <xdr:spPr bwMode="auto">
          <a:xfrm>
            <a:off x="417" y="270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</a:p>
        </xdr:txBody>
      </xdr:sp>
      <xdr:sp macro="" textlink="">
        <xdr:nvSpPr>
          <xdr:cNvPr id="80" name="Rectangle 3"/>
          <xdr:cNvSpPr>
            <a:spLocks noChangeArrowheads="1"/>
          </xdr:cNvSpPr>
        </xdr:nvSpPr>
        <xdr:spPr bwMode="auto">
          <a:xfrm>
            <a:off x="470" y="269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No</a:t>
            </a:r>
          </a:p>
          <a:p>
            <a:pPr algn="l" rtl="0">
              <a:defRPr sz="1000"/>
            </a:pPr>
            <a:endPara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</xdr:col>
      <xdr:colOff>47625</xdr:colOff>
      <xdr:row>22</xdr:row>
      <xdr:rowOff>9525</xdr:rowOff>
    </xdr:from>
    <xdr:to>
      <xdr:col>4</xdr:col>
      <xdr:colOff>0</xdr:colOff>
      <xdr:row>22</xdr:row>
      <xdr:rowOff>171450</xdr:rowOff>
    </xdr:to>
    <xdr:grpSp>
      <xdr:nvGrpSpPr>
        <xdr:cNvPr id="13427" name="Group 6"/>
        <xdr:cNvGrpSpPr>
          <a:grpSpLocks/>
        </xdr:cNvGrpSpPr>
      </xdr:nvGrpSpPr>
      <xdr:grpSpPr bwMode="auto">
        <a:xfrm>
          <a:off x="2244725" y="4416425"/>
          <a:ext cx="1908175" cy="161925"/>
          <a:chOff x="93" y="360"/>
          <a:chExt cx="101" cy="14"/>
        </a:xfrm>
      </xdr:grpSpPr>
      <xdr:sp macro="" textlink="">
        <xdr:nvSpPr>
          <xdr:cNvPr id="84" name="Rectangle 2"/>
          <xdr:cNvSpPr>
            <a:spLocks noChangeArrowheads="1"/>
          </xdr:cNvSpPr>
        </xdr:nvSpPr>
        <xdr:spPr bwMode="auto">
          <a:xfrm>
            <a:off x="93" y="362"/>
            <a:ext cx="94" cy="12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PE sleeve</a:t>
            </a:r>
            <a:endParaRPr lang="tr-TR"/>
          </a:p>
        </xdr:txBody>
      </xdr:sp>
    </xdr:grp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504825</xdr:colOff>
      <xdr:row>22</xdr:row>
      <xdr:rowOff>190500</xdr:rowOff>
    </xdr:to>
    <xdr:grpSp>
      <xdr:nvGrpSpPr>
        <xdr:cNvPr id="13428" name="Group 14"/>
        <xdr:cNvGrpSpPr>
          <a:grpSpLocks/>
        </xdr:cNvGrpSpPr>
      </xdr:nvGrpSpPr>
      <xdr:grpSpPr bwMode="auto">
        <a:xfrm>
          <a:off x="4152900" y="4416425"/>
          <a:ext cx="504825" cy="180975"/>
          <a:chOff x="189" y="359"/>
          <a:chExt cx="77" cy="15"/>
        </a:xfrm>
      </xdr:grpSpPr>
      <xdr:sp macro="" textlink="">
        <xdr:nvSpPr>
          <xdr:cNvPr id="87" name="Rectangle 2"/>
          <xdr:cNvSpPr>
            <a:spLocks noChangeArrowheads="1"/>
          </xdr:cNvSpPr>
        </xdr:nvSpPr>
        <xdr:spPr bwMode="auto">
          <a:xfrm>
            <a:off x="189" y="359"/>
            <a:ext cx="68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Solder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sleeve</a:t>
            </a:r>
            <a:endParaRPr lang="tr-TR"/>
          </a:p>
        </xdr:txBody>
      </xdr:sp>
    </xdr:grpSp>
    <xdr:clientData/>
  </xdr:twoCellAnchor>
  <xdr:twoCellAnchor>
    <xdr:from>
      <xdr:col>4</xdr:col>
      <xdr:colOff>762000</xdr:colOff>
      <xdr:row>22</xdr:row>
      <xdr:rowOff>9525</xdr:rowOff>
    </xdr:from>
    <xdr:to>
      <xdr:col>4</xdr:col>
      <xdr:colOff>1419225</xdr:colOff>
      <xdr:row>22</xdr:row>
      <xdr:rowOff>180975</xdr:rowOff>
    </xdr:to>
    <xdr:grpSp>
      <xdr:nvGrpSpPr>
        <xdr:cNvPr id="13429" name="Group 17"/>
        <xdr:cNvGrpSpPr>
          <a:grpSpLocks/>
        </xdr:cNvGrpSpPr>
      </xdr:nvGrpSpPr>
      <xdr:grpSpPr bwMode="auto">
        <a:xfrm>
          <a:off x="4914900" y="4416425"/>
          <a:ext cx="657225" cy="171450"/>
          <a:chOff x="260" y="359"/>
          <a:chExt cx="65" cy="15"/>
        </a:xfrm>
      </xdr:grpSpPr>
      <xdr:sp macro="" textlink="">
        <xdr:nvSpPr>
          <xdr:cNvPr id="90" name="Rectangle 2"/>
          <xdr:cNvSpPr>
            <a:spLocks noChangeArrowheads="1"/>
          </xdr:cNvSpPr>
        </xdr:nvSpPr>
        <xdr:spPr bwMode="auto">
          <a:xfrm>
            <a:off x="260" y="359"/>
            <a:ext cx="56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3</xdr:col>
      <xdr:colOff>47625</xdr:colOff>
      <xdr:row>23</xdr:row>
      <xdr:rowOff>9525</xdr:rowOff>
    </xdr:from>
    <xdr:to>
      <xdr:col>4</xdr:col>
      <xdr:colOff>0</xdr:colOff>
      <xdr:row>23</xdr:row>
      <xdr:rowOff>171450</xdr:rowOff>
    </xdr:to>
    <xdr:grpSp>
      <xdr:nvGrpSpPr>
        <xdr:cNvPr id="13431" name="Group 6"/>
        <xdr:cNvGrpSpPr>
          <a:grpSpLocks/>
        </xdr:cNvGrpSpPr>
      </xdr:nvGrpSpPr>
      <xdr:grpSpPr bwMode="auto">
        <a:xfrm>
          <a:off x="2244725" y="4670425"/>
          <a:ext cx="1908175" cy="161925"/>
          <a:chOff x="93" y="360"/>
          <a:chExt cx="101" cy="14"/>
        </a:xfrm>
      </xdr:grpSpPr>
      <xdr:sp macro="" textlink="">
        <xdr:nvSpPr>
          <xdr:cNvPr id="59" name="Rectangle 2"/>
          <xdr:cNvSpPr>
            <a:spLocks noChangeArrowheads="1"/>
          </xdr:cNvSpPr>
        </xdr:nvSpPr>
        <xdr:spPr bwMode="auto">
          <a:xfrm>
            <a:off x="93" y="362"/>
            <a:ext cx="94" cy="12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CPP sleeve</a:t>
            </a:r>
            <a:endParaRPr lang="tr-TR"/>
          </a:p>
        </xdr:txBody>
      </xdr:sp>
    </xdr:grp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504825</xdr:colOff>
      <xdr:row>23</xdr:row>
      <xdr:rowOff>190500</xdr:rowOff>
    </xdr:to>
    <xdr:grpSp>
      <xdr:nvGrpSpPr>
        <xdr:cNvPr id="13432" name="Group 14"/>
        <xdr:cNvGrpSpPr>
          <a:grpSpLocks/>
        </xdr:cNvGrpSpPr>
      </xdr:nvGrpSpPr>
      <xdr:grpSpPr bwMode="auto">
        <a:xfrm>
          <a:off x="4152900" y="4670425"/>
          <a:ext cx="504825" cy="180975"/>
          <a:chOff x="189" y="359"/>
          <a:chExt cx="77" cy="15"/>
        </a:xfrm>
      </xdr:grpSpPr>
      <xdr:sp macro="" textlink="">
        <xdr:nvSpPr>
          <xdr:cNvPr id="62" name="Rectangle 2"/>
          <xdr:cNvSpPr>
            <a:spLocks noChangeArrowheads="1"/>
          </xdr:cNvSpPr>
        </xdr:nvSpPr>
        <xdr:spPr bwMode="auto">
          <a:xfrm>
            <a:off x="189" y="359"/>
            <a:ext cx="68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Solder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sleeve</a:t>
            </a: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24</xdr:row>
      <xdr:rowOff>0</xdr:rowOff>
    </xdr:to>
    <xdr:grpSp>
      <xdr:nvGrpSpPr>
        <xdr:cNvPr id="13433" name="Group 17"/>
        <xdr:cNvGrpSpPr>
          <a:grpSpLocks/>
        </xdr:cNvGrpSpPr>
      </xdr:nvGrpSpPr>
      <xdr:grpSpPr bwMode="auto">
        <a:xfrm>
          <a:off x="6108700" y="4670425"/>
          <a:ext cx="0" cy="180975"/>
          <a:chOff x="260" y="359"/>
          <a:chExt cx="5790940" cy="4647293"/>
        </a:xfrm>
      </xdr:grpSpPr>
      <xdr:sp macro="" textlink="">
        <xdr:nvSpPr>
          <xdr:cNvPr id="65" name="Rectangle 2"/>
          <xdr:cNvSpPr>
            <a:spLocks noChangeArrowheads="1"/>
          </xdr:cNvSpPr>
        </xdr:nvSpPr>
        <xdr:spPr bwMode="auto">
          <a:xfrm>
            <a:off x="5343525" y="497205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0</xdr:rowOff>
    </xdr:to>
    <xdr:grpSp>
      <xdr:nvGrpSpPr>
        <xdr:cNvPr id="13434" name="Group 17"/>
        <xdr:cNvGrpSpPr>
          <a:grpSpLocks/>
        </xdr:cNvGrpSpPr>
      </xdr:nvGrpSpPr>
      <xdr:grpSpPr bwMode="auto">
        <a:xfrm>
          <a:off x="6108700" y="4660900"/>
          <a:ext cx="0" cy="190500"/>
          <a:chOff x="260" y="359"/>
          <a:chExt cx="5790940" cy="4638159"/>
        </a:xfrm>
      </xdr:grpSpPr>
      <xdr:sp macro="" textlink="">
        <xdr:nvSpPr>
          <xdr:cNvPr id="68" name="Rectangle 2"/>
          <xdr:cNvSpPr>
            <a:spLocks noChangeArrowheads="1"/>
          </xdr:cNvSpPr>
        </xdr:nvSpPr>
        <xdr:spPr bwMode="auto">
          <a:xfrm>
            <a:off x="5343525" y="497205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0</xdr:rowOff>
    </xdr:to>
    <xdr:grpSp>
      <xdr:nvGrpSpPr>
        <xdr:cNvPr id="13435" name="Group 17"/>
        <xdr:cNvGrpSpPr>
          <a:grpSpLocks/>
        </xdr:cNvGrpSpPr>
      </xdr:nvGrpSpPr>
      <xdr:grpSpPr bwMode="auto">
        <a:xfrm>
          <a:off x="6108700" y="4660900"/>
          <a:ext cx="0" cy="190500"/>
          <a:chOff x="260" y="359"/>
          <a:chExt cx="5790940" cy="4638159"/>
        </a:xfrm>
      </xdr:grpSpPr>
      <xdr:sp macro="" textlink="">
        <xdr:nvSpPr>
          <xdr:cNvPr id="71" name="Rectangle 2"/>
          <xdr:cNvSpPr>
            <a:spLocks noChangeArrowheads="1"/>
          </xdr:cNvSpPr>
        </xdr:nvSpPr>
        <xdr:spPr bwMode="auto">
          <a:xfrm>
            <a:off x="5343525" y="497205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4</xdr:col>
      <xdr:colOff>762000</xdr:colOff>
      <xdr:row>23</xdr:row>
      <xdr:rowOff>9525</xdr:rowOff>
    </xdr:from>
    <xdr:to>
      <xdr:col>4</xdr:col>
      <xdr:colOff>1419225</xdr:colOff>
      <xdr:row>23</xdr:row>
      <xdr:rowOff>180975</xdr:rowOff>
    </xdr:to>
    <xdr:grpSp>
      <xdr:nvGrpSpPr>
        <xdr:cNvPr id="13436" name="Group 17"/>
        <xdr:cNvGrpSpPr>
          <a:grpSpLocks/>
        </xdr:cNvGrpSpPr>
      </xdr:nvGrpSpPr>
      <xdr:grpSpPr bwMode="auto">
        <a:xfrm>
          <a:off x="4914900" y="4670425"/>
          <a:ext cx="657225" cy="171450"/>
          <a:chOff x="260" y="359"/>
          <a:chExt cx="65" cy="15"/>
        </a:xfrm>
      </xdr:grpSpPr>
      <xdr:sp macro="" textlink="">
        <xdr:nvSpPr>
          <xdr:cNvPr id="74" name="Rectangle 2"/>
          <xdr:cNvSpPr>
            <a:spLocks noChangeArrowheads="1"/>
          </xdr:cNvSpPr>
        </xdr:nvSpPr>
        <xdr:spPr bwMode="auto">
          <a:xfrm>
            <a:off x="260" y="359"/>
            <a:ext cx="56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180975</xdr:colOff>
      <xdr:row>22</xdr:row>
      <xdr:rowOff>9525</xdr:rowOff>
    </xdr:from>
    <xdr:to>
      <xdr:col>7</xdr:col>
      <xdr:colOff>1638300</xdr:colOff>
      <xdr:row>23</xdr:row>
      <xdr:rowOff>47625</xdr:rowOff>
    </xdr:to>
    <xdr:grpSp>
      <xdr:nvGrpSpPr>
        <xdr:cNvPr id="13437" name="Group 25"/>
        <xdr:cNvGrpSpPr>
          <a:grpSpLocks/>
        </xdr:cNvGrpSpPr>
      </xdr:nvGrpSpPr>
      <xdr:grpSpPr bwMode="auto">
        <a:xfrm>
          <a:off x="8321675" y="4416425"/>
          <a:ext cx="1457325" cy="292100"/>
          <a:chOff x="415" y="262"/>
          <a:chExt cx="109" cy="23"/>
        </a:xfrm>
      </xdr:grpSpPr>
      <xdr:sp macro="" textlink="">
        <xdr:nvSpPr>
          <xdr:cNvPr id="77" name="Rectangle 2"/>
          <xdr:cNvSpPr>
            <a:spLocks noChangeArrowheads="1"/>
          </xdr:cNvSpPr>
        </xdr:nvSpPr>
        <xdr:spPr bwMode="auto">
          <a:xfrm>
            <a:off x="415" y="265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   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</a:p>
        </xdr:txBody>
      </xdr:sp>
      <xdr:sp macro="" textlink="">
        <xdr:nvSpPr>
          <xdr:cNvPr id="78" name="Rectangle 3"/>
          <xdr:cNvSpPr>
            <a:spLocks noChangeArrowheads="1"/>
          </xdr:cNvSpPr>
        </xdr:nvSpPr>
        <xdr:spPr bwMode="auto">
          <a:xfrm>
            <a:off x="470" y="267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No</a:t>
            </a:r>
          </a:p>
          <a:p>
            <a:pPr algn="l" rtl="0">
              <a:defRPr sz="1000"/>
            </a:pPr>
            <a:endPara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609600</xdr:colOff>
          <xdr:row>14</xdr:row>
          <xdr:rowOff>152400</xdr:rowOff>
        </xdr:from>
        <xdr:to>
          <xdr:col>7</xdr:col>
          <xdr:colOff>1003300</xdr:colOff>
          <xdr:row>16</xdr:row>
          <xdr:rowOff>38100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1320800</xdr:colOff>
          <xdr:row>14</xdr:row>
          <xdr:rowOff>152400</xdr:rowOff>
        </xdr:from>
        <xdr:to>
          <xdr:col>8</xdr:col>
          <xdr:colOff>0</xdr:colOff>
          <xdr:row>16</xdr:row>
          <xdr:rowOff>38100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596900</xdr:colOff>
          <xdr:row>18</xdr:row>
          <xdr:rowOff>177800</xdr:rowOff>
        </xdr:from>
        <xdr:to>
          <xdr:col>7</xdr:col>
          <xdr:colOff>990600</xdr:colOff>
          <xdr:row>20</xdr:row>
          <xdr:rowOff>25400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1358900</xdr:colOff>
          <xdr:row>19</xdr:row>
          <xdr:rowOff>0</xdr:rowOff>
        </xdr:from>
        <xdr:to>
          <xdr:col>8</xdr:col>
          <xdr:colOff>38100</xdr:colOff>
          <xdr:row>20</xdr:row>
          <xdr:rowOff>38100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584200</xdr:colOff>
          <xdr:row>17</xdr:row>
          <xdr:rowOff>101600</xdr:rowOff>
        </xdr:from>
        <xdr:to>
          <xdr:col>7</xdr:col>
          <xdr:colOff>977900</xdr:colOff>
          <xdr:row>19</xdr:row>
          <xdr:rowOff>127000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1346200</xdr:colOff>
          <xdr:row>17</xdr:row>
          <xdr:rowOff>101600</xdr:rowOff>
        </xdr:from>
        <xdr:to>
          <xdr:col>8</xdr:col>
          <xdr:colOff>25400</xdr:colOff>
          <xdr:row>19</xdr:row>
          <xdr:rowOff>114300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1244600</xdr:colOff>
          <xdr:row>23</xdr:row>
          <xdr:rowOff>12700</xdr:rowOff>
        </xdr:from>
        <xdr:to>
          <xdr:col>4</xdr:col>
          <xdr:colOff>0</xdr:colOff>
          <xdr:row>23</xdr:row>
          <xdr:rowOff>177800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317500</xdr:colOff>
          <xdr:row>23</xdr:row>
          <xdr:rowOff>25400</xdr:rowOff>
        </xdr:from>
        <xdr:to>
          <xdr:col>4</xdr:col>
          <xdr:colOff>508000</xdr:colOff>
          <xdr:row>24</xdr:row>
          <xdr:rowOff>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457200</xdr:colOff>
          <xdr:row>29</xdr:row>
          <xdr:rowOff>0</xdr:rowOff>
        </xdr:from>
        <xdr:to>
          <xdr:col>3</xdr:col>
          <xdr:colOff>901700</xdr:colOff>
          <xdr:row>30</xdr:row>
          <xdr:rowOff>63500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1270000</xdr:colOff>
          <xdr:row>29</xdr:row>
          <xdr:rowOff>0</xdr:rowOff>
        </xdr:from>
        <xdr:to>
          <xdr:col>4</xdr:col>
          <xdr:colOff>0</xdr:colOff>
          <xdr:row>30</xdr:row>
          <xdr:rowOff>63500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457200</xdr:colOff>
          <xdr:row>30</xdr:row>
          <xdr:rowOff>165100</xdr:rowOff>
        </xdr:from>
        <xdr:to>
          <xdr:col>7</xdr:col>
          <xdr:colOff>901700</xdr:colOff>
          <xdr:row>32</xdr:row>
          <xdr:rowOff>63500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1270000</xdr:colOff>
          <xdr:row>30</xdr:row>
          <xdr:rowOff>165100</xdr:rowOff>
        </xdr:from>
        <xdr:to>
          <xdr:col>8</xdr:col>
          <xdr:colOff>0</xdr:colOff>
          <xdr:row>32</xdr:row>
          <xdr:rowOff>63500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1130300</xdr:colOff>
          <xdr:row>23</xdr:row>
          <xdr:rowOff>25400</xdr:rowOff>
        </xdr:from>
        <xdr:to>
          <xdr:col>4</xdr:col>
          <xdr:colOff>1422400</xdr:colOff>
          <xdr:row>23</xdr:row>
          <xdr:rowOff>177800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635000</xdr:colOff>
          <xdr:row>21</xdr:row>
          <xdr:rowOff>203200</xdr:rowOff>
        </xdr:from>
        <xdr:to>
          <xdr:col>7</xdr:col>
          <xdr:colOff>1028700</xdr:colOff>
          <xdr:row>23</xdr:row>
          <xdr:rowOff>12700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635000</xdr:colOff>
          <xdr:row>20</xdr:row>
          <xdr:rowOff>101600</xdr:rowOff>
        </xdr:from>
        <xdr:to>
          <xdr:col>7</xdr:col>
          <xdr:colOff>1028700</xdr:colOff>
          <xdr:row>22</xdr:row>
          <xdr:rowOff>114300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1371600</xdr:colOff>
          <xdr:row>20</xdr:row>
          <xdr:rowOff>88900</xdr:rowOff>
        </xdr:from>
        <xdr:to>
          <xdr:col>8</xdr:col>
          <xdr:colOff>50800</xdr:colOff>
          <xdr:row>22</xdr:row>
          <xdr:rowOff>101600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1244600</xdr:colOff>
          <xdr:row>22</xdr:row>
          <xdr:rowOff>12700</xdr:rowOff>
        </xdr:from>
        <xdr:to>
          <xdr:col>4</xdr:col>
          <xdr:colOff>0</xdr:colOff>
          <xdr:row>22</xdr:row>
          <xdr:rowOff>177800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317500</xdr:colOff>
          <xdr:row>22</xdr:row>
          <xdr:rowOff>25400</xdr:rowOff>
        </xdr:from>
        <xdr:to>
          <xdr:col>4</xdr:col>
          <xdr:colOff>508000</xdr:colOff>
          <xdr:row>22</xdr:row>
          <xdr:rowOff>190500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1130300</xdr:colOff>
          <xdr:row>22</xdr:row>
          <xdr:rowOff>25400</xdr:rowOff>
        </xdr:from>
        <xdr:to>
          <xdr:col>4</xdr:col>
          <xdr:colOff>1422400</xdr:colOff>
          <xdr:row>22</xdr:row>
          <xdr:rowOff>177800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1409700</xdr:colOff>
          <xdr:row>21</xdr:row>
          <xdr:rowOff>190500</xdr:rowOff>
        </xdr:from>
        <xdr:to>
          <xdr:col>8</xdr:col>
          <xdr:colOff>88900</xdr:colOff>
          <xdr:row>23</xdr:row>
          <xdr:rowOff>139700</xdr:rowOff>
        </xdr:to>
        <xdr:sp macro="" textlink="">
          <xdr:nvSpPr>
            <xdr:cNvPr id="13410" name="Check Box 98" hidden="1">
              <a:extLst>
                <a:ext uri="{63B3BB69-23CF-44E3-9099-C40C66FF867C}">
                  <a14:compatExt spid="_x0000_s13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14</xdr:row>
      <xdr:rowOff>152400</xdr:rowOff>
    </xdr:from>
    <xdr:to>
      <xdr:col>8</xdr:col>
      <xdr:colOff>0</xdr:colOff>
      <xdr:row>16</xdr:row>
      <xdr:rowOff>38100</xdr:rowOff>
    </xdr:to>
    <xdr:grpSp>
      <xdr:nvGrpSpPr>
        <xdr:cNvPr id="2" name="Group 25"/>
        <xdr:cNvGrpSpPr>
          <a:grpSpLocks/>
        </xdr:cNvGrpSpPr>
      </xdr:nvGrpSpPr>
      <xdr:grpSpPr bwMode="auto">
        <a:xfrm>
          <a:off x="8407400" y="2959100"/>
          <a:ext cx="1689100" cy="266700"/>
          <a:chOff x="417" y="262"/>
          <a:chExt cx="107" cy="23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417" y="268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470" y="269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295275</xdr:colOff>
      <xdr:row>18</xdr:row>
      <xdr:rowOff>190500</xdr:rowOff>
    </xdr:from>
    <xdr:to>
      <xdr:col>8</xdr:col>
      <xdr:colOff>38100</xdr:colOff>
      <xdr:row>20</xdr:row>
      <xdr:rowOff>38100</xdr:rowOff>
    </xdr:to>
    <xdr:grpSp>
      <xdr:nvGrpSpPr>
        <xdr:cNvPr id="5" name="Group 25"/>
        <xdr:cNvGrpSpPr>
          <a:grpSpLocks/>
        </xdr:cNvGrpSpPr>
      </xdr:nvGrpSpPr>
      <xdr:grpSpPr bwMode="auto">
        <a:xfrm>
          <a:off x="8435975" y="3797300"/>
          <a:ext cx="1698625" cy="228600"/>
          <a:chOff x="415" y="262"/>
          <a:chExt cx="109" cy="23"/>
        </a:xfrm>
      </xdr:grpSpPr>
      <xdr:sp macro="" textlink="">
        <xdr:nvSpPr>
          <xdr:cNvPr id="6" name="Rectangle 2"/>
          <xdr:cNvSpPr>
            <a:spLocks noChangeArrowheads="1"/>
          </xdr:cNvSpPr>
        </xdr:nvSpPr>
        <xdr:spPr bwMode="auto">
          <a:xfrm>
            <a:off x="415" y="265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</a:p>
        </xdr:txBody>
      </xdr:sp>
      <xdr:sp macro="" textlink="">
        <xdr:nvSpPr>
          <xdr:cNvPr id="7" name="Rectangle 3"/>
          <xdr:cNvSpPr>
            <a:spLocks noChangeArrowheads="1"/>
          </xdr:cNvSpPr>
        </xdr:nvSpPr>
        <xdr:spPr bwMode="auto">
          <a:xfrm>
            <a:off x="470" y="267"/>
            <a:ext cx="46" cy="11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247650</xdr:colOff>
      <xdr:row>17</xdr:row>
      <xdr:rowOff>104775</xdr:rowOff>
    </xdr:from>
    <xdr:to>
      <xdr:col>7</xdr:col>
      <xdr:colOff>1676400</xdr:colOff>
      <xdr:row>19</xdr:row>
      <xdr:rowOff>123825</xdr:rowOff>
    </xdr:to>
    <xdr:grpSp>
      <xdr:nvGrpSpPr>
        <xdr:cNvPr id="8" name="Group 25"/>
        <xdr:cNvGrpSpPr>
          <a:grpSpLocks/>
        </xdr:cNvGrpSpPr>
      </xdr:nvGrpSpPr>
      <xdr:grpSpPr bwMode="auto">
        <a:xfrm>
          <a:off x="8388350" y="3495675"/>
          <a:ext cx="1428750" cy="425450"/>
          <a:chOff x="417" y="262"/>
          <a:chExt cx="107" cy="23"/>
        </a:xfrm>
      </xdr:grpSpPr>
      <xdr:sp macro="" textlink="">
        <xdr:nvSpPr>
          <xdr:cNvPr id="9" name="Rectangle 2"/>
          <xdr:cNvSpPr>
            <a:spLocks noChangeArrowheads="1"/>
          </xdr:cNvSpPr>
        </xdr:nvSpPr>
        <xdr:spPr bwMode="auto">
          <a:xfrm>
            <a:off x="417" y="270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ysClr val="windowText" lastClr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ysClr val="windowText" lastClr="000000"/>
                </a:solidFill>
                <a:latin typeface="Times New Roman"/>
                <a:cs typeface="Times New Roman"/>
              </a:rPr>
              <a:t>Yes</a:t>
            </a:r>
            <a:endParaRPr lang="tr-TR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Rectangle 3"/>
          <xdr:cNvSpPr>
            <a:spLocks noChangeArrowheads="1"/>
          </xdr:cNvSpPr>
        </xdr:nvSpPr>
        <xdr:spPr bwMode="auto">
          <a:xfrm>
            <a:off x="470" y="269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No</a:t>
            </a:r>
          </a:p>
          <a:p>
            <a:pPr algn="l" rtl="0">
              <a:defRPr sz="1000"/>
            </a:pPr>
            <a:endPara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</xdr:col>
      <xdr:colOff>47625</xdr:colOff>
      <xdr:row>23</xdr:row>
      <xdr:rowOff>9525</xdr:rowOff>
    </xdr:from>
    <xdr:to>
      <xdr:col>4</xdr:col>
      <xdr:colOff>0</xdr:colOff>
      <xdr:row>23</xdr:row>
      <xdr:rowOff>171450</xdr:rowOff>
    </xdr:to>
    <xdr:grpSp>
      <xdr:nvGrpSpPr>
        <xdr:cNvPr id="11" name="Group 6"/>
        <xdr:cNvGrpSpPr>
          <a:grpSpLocks/>
        </xdr:cNvGrpSpPr>
      </xdr:nvGrpSpPr>
      <xdr:grpSpPr bwMode="auto">
        <a:xfrm>
          <a:off x="2244725" y="4670425"/>
          <a:ext cx="1908175" cy="161925"/>
          <a:chOff x="93" y="360"/>
          <a:chExt cx="101" cy="14"/>
        </a:xfrm>
      </xdr:grpSpPr>
      <xdr:sp macro="" textlink="">
        <xdr:nvSpPr>
          <xdr:cNvPr id="12" name="Rectangle 2"/>
          <xdr:cNvSpPr>
            <a:spLocks noChangeArrowheads="1"/>
          </xdr:cNvSpPr>
        </xdr:nvSpPr>
        <xdr:spPr bwMode="auto">
          <a:xfrm>
            <a:off x="93" y="362"/>
            <a:ext cx="94" cy="12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CPP sleeve</a:t>
            </a:r>
            <a:endParaRPr lang="tr-TR"/>
          </a:p>
        </xdr:txBody>
      </xdr:sp>
    </xdr:grp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504825</xdr:colOff>
      <xdr:row>24</xdr:row>
      <xdr:rowOff>0</xdr:rowOff>
    </xdr:to>
    <xdr:grpSp>
      <xdr:nvGrpSpPr>
        <xdr:cNvPr id="13" name="Group 14"/>
        <xdr:cNvGrpSpPr>
          <a:grpSpLocks/>
        </xdr:cNvGrpSpPr>
      </xdr:nvGrpSpPr>
      <xdr:grpSpPr bwMode="auto">
        <a:xfrm>
          <a:off x="4152900" y="4670425"/>
          <a:ext cx="504825" cy="180975"/>
          <a:chOff x="189" y="359"/>
          <a:chExt cx="77" cy="15"/>
        </a:xfrm>
      </xdr:grpSpPr>
      <xdr:sp macro="" textlink="">
        <xdr:nvSpPr>
          <xdr:cNvPr id="14" name="Rectangle 2"/>
          <xdr:cNvSpPr>
            <a:spLocks noChangeArrowheads="1"/>
          </xdr:cNvSpPr>
        </xdr:nvSpPr>
        <xdr:spPr bwMode="auto">
          <a:xfrm>
            <a:off x="189" y="359"/>
            <a:ext cx="68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Solder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sleeve</a:t>
            </a: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24</xdr:row>
      <xdr:rowOff>0</xdr:rowOff>
    </xdr:to>
    <xdr:grpSp>
      <xdr:nvGrpSpPr>
        <xdr:cNvPr id="15" name="Group 17"/>
        <xdr:cNvGrpSpPr>
          <a:grpSpLocks/>
        </xdr:cNvGrpSpPr>
      </xdr:nvGrpSpPr>
      <xdr:grpSpPr bwMode="auto">
        <a:xfrm>
          <a:off x="6108700" y="4670425"/>
          <a:ext cx="0" cy="180975"/>
          <a:chOff x="260" y="359"/>
          <a:chExt cx="5343265" cy="4733572"/>
        </a:xfrm>
      </xdr:grpSpPr>
      <xdr:sp macro="" textlink="">
        <xdr:nvSpPr>
          <xdr:cNvPr id="16" name="Rectangle 2"/>
          <xdr:cNvSpPr>
            <a:spLocks noChangeArrowheads="1"/>
          </xdr:cNvSpPr>
        </xdr:nvSpPr>
        <xdr:spPr bwMode="auto">
          <a:xfrm>
            <a:off x="5343525" y="497205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3</xdr:col>
      <xdr:colOff>76200</xdr:colOff>
      <xdr:row>28</xdr:row>
      <xdr:rowOff>171450</xdr:rowOff>
    </xdr:from>
    <xdr:to>
      <xdr:col>4</xdr:col>
      <xdr:colOff>0</xdr:colOff>
      <xdr:row>30</xdr:row>
      <xdr:rowOff>57150</xdr:rowOff>
    </xdr:to>
    <xdr:grpSp>
      <xdr:nvGrpSpPr>
        <xdr:cNvPr id="17" name="Group 25"/>
        <xdr:cNvGrpSpPr>
          <a:grpSpLocks/>
        </xdr:cNvGrpSpPr>
      </xdr:nvGrpSpPr>
      <xdr:grpSpPr bwMode="auto">
        <a:xfrm>
          <a:off x="2273300" y="5797550"/>
          <a:ext cx="1879600" cy="266700"/>
          <a:chOff x="417" y="262"/>
          <a:chExt cx="107" cy="23"/>
        </a:xfrm>
      </xdr:grpSpPr>
      <xdr:sp macro="" textlink="">
        <xdr:nvSpPr>
          <xdr:cNvPr id="18" name="Rectangle 2"/>
          <xdr:cNvSpPr>
            <a:spLocks noChangeArrowheads="1"/>
          </xdr:cNvSpPr>
        </xdr:nvSpPr>
        <xdr:spPr bwMode="auto">
          <a:xfrm>
            <a:off x="417" y="266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19" name="Rectangle 3"/>
          <xdr:cNvSpPr>
            <a:spLocks noChangeArrowheads="1"/>
          </xdr:cNvSpPr>
        </xdr:nvSpPr>
        <xdr:spPr bwMode="auto">
          <a:xfrm>
            <a:off x="470" y="266"/>
            <a:ext cx="46" cy="9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76200</xdr:colOff>
      <xdr:row>30</xdr:row>
      <xdr:rowOff>161925</xdr:rowOff>
    </xdr:from>
    <xdr:to>
      <xdr:col>8</xdr:col>
      <xdr:colOff>0</xdr:colOff>
      <xdr:row>32</xdr:row>
      <xdr:rowOff>57150</xdr:rowOff>
    </xdr:to>
    <xdr:grpSp>
      <xdr:nvGrpSpPr>
        <xdr:cNvPr id="20" name="Group 25"/>
        <xdr:cNvGrpSpPr>
          <a:grpSpLocks/>
        </xdr:cNvGrpSpPr>
      </xdr:nvGrpSpPr>
      <xdr:grpSpPr bwMode="auto">
        <a:xfrm>
          <a:off x="8216900" y="6169025"/>
          <a:ext cx="1879600" cy="250825"/>
          <a:chOff x="417" y="262"/>
          <a:chExt cx="107" cy="23"/>
        </a:xfrm>
      </xdr:grpSpPr>
      <xdr:sp macro="" textlink="">
        <xdr:nvSpPr>
          <xdr:cNvPr id="21" name="Rectangle 2"/>
          <xdr:cNvSpPr>
            <a:spLocks noChangeArrowheads="1"/>
          </xdr:cNvSpPr>
        </xdr:nvSpPr>
        <xdr:spPr bwMode="auto">
          <a:xfrm>
            <a:off x="417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22" name="Rectangle 3"/>
          <xdr:cNvSpPr>
            <a:spLocks noChangeArrowheads="1"/>
          </xdr:cNvSpPr>
        </xdr:nvSpPr>
        <xdr:spPr bwMode="auto">
          <a:xfrm>
            <a:off x="470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0</xdr:rowOff>
    </xdr:to>
    <xdr:grpSp>
      <xdr:nvGrpSpPr>
        <xdr:cNvPr id="23" name="Group 17"/>
        <xdr:cNvGrpSpPr>
          <a:grpSpLocks/>
        </xdr:cNvGrpSpPr>
      </xdr:nvGrpSpPr>
      <xdr:grpSpPr bwMode="auto">
        <a:xfrm>
          <a:off x="6108700" y="4660900"/>
          <a:ext cx="0" cy="190500"/>
          <a:chOff x="260" y="359"/>
          <a:chExt cx="5343265" cy="4724057"/>
        </a:xfrm>
      </xdr:grpSpPr>
      <xdr:sp macro="" textlink="">
        <xdr:nvSpPr>
          <xdr:cNvPr id="24" name="Rectangle 2"/>
          <xdr:cNvSpPr>
            <a:spLocks noChangeArrowheads="1"/>
          </xdr:cNvSpPr>
        </xdr:nvSpPr>
        <xdr:spPr bwMode="auto">
          <a:xfrm>
            <a:off x="5343525" y="497205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0</xdr:rowOff>
    </xdr:to>
    <xdr:grpSp>
      <xdr:nvGrpSpPr>
        <xdr:cNvPr id="25" name="Group 17"/>
        <xdr:cNvGrpSpPr>
          <a:grpSpLocks/>
        </xdr:cNvGrpSpPr>
      </xdr:nvGrpSpPr>
      <xdr:grpSpPr bwMode="auto">
        <a:xfrm>
          <a:off x="6108700" y="4660900"/>
          <a:ext cx="0" cy="190500"/>
          <a:chOff x="260" y="359"/>
          <a:chExt cx="5343265" cy="4724057"/>
        </a:xfrm>
      </xdr:grpSpPr>
      <xdr:sp macro="" textlink="">
        <xdr:nvSpPr>
          <xdr:cNvPr id="26" name="Rectangle 2"/>
          <xdr:cNvSpPr>
            <a:spLocks noChangeArrowheads="1"/>
          </xdr:cNvSpPr>
        </xdr:nvSpPr>
        <xdr:spPr bwMode="auto">
          <a:xfrm>
            <a:off x="5343525" y="497205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4</xdr:col>
      <xdr:colOff>762000</xdr:colOff>
      <xdr:row>23</xdr:row>
      <xdr:rowOff>9525</xdr:rowOff>
    </xdr:from>
    <xdr:to>
      <xdr:col>4</xdr:col>
      <xdr:colOff>1419225</xdr:colOff>
      <xdr:row>23</xdr:row>
      <xdr:rowOff>180975</xdr:rowOff>
    </xdr:to>
    <xdr:grpSp>
      <xdr:nvGrpSpPr>
        <xdr:cNvPr id="27" name="Group 17"/>
        <xdr:cNvGrpSpPr>
          <a:grpSpLocks/>
        </xdr:cNvGrpSpPr>
      </xdr:nvGrpSpPr>
      <xdr:grpSpPr bwMode="auto">
        <a:xfrm>
          <a:off x="4914900" y="4670425"/>
          <a:ext cx="657225" cy="171450"/>
          <a:chOff x="260" y="359"/>
          <a:chExt cx="65" cy="15"/>
        </a:xfrm>
      </xdr:grpSpPr>
      <xdr:sp macro="" textlink="">
        <xdr:nvSpPr>
          <xdr:cNvPr id="28" name="Rectangle 2"/>
          <xdr:cNvSpPr>
            <a:spLocks noChangeArrowheads="1"/>
          </xdr:cNvSpPr>
        </xdr:nvSpPr>
        <xdr:spPr bwMode="auto">
          <a:xfrm>
            <a:off x="260" y="359"/>
            <a:ext cx="56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grpSp>
      <xdr:nvGrpSpPr>
        <xdr:cNvPr id="29" name="Group 17"/>
        <xdr:cNvGrpSpPr>
          <a:grpSpLocks/>
        </xdr:cNvGrpSpPr>
      </xdr:nvGrpSpPr>
      <xdr:grpSpPr bwMode="auto">
        <a:xfrm>
          <a:off x="6108700" y="4851400"/>
          <a:ext cx="0" cy="0"/>
          <a:chOff x="260" y="359"/>
          <a:chExt cx="5343265" cy="4952641"/>
        </a:xfrm>
      </xdr:grpSpPr>
      <xdr:sp macro="" textlink="">
        <xdr:nvSpPr>
          <xdr:cNvPr id="30" name="Rectangle 2"/>
          <xdr:cNvSpPr>
            <a:spLocks noChangeArrowheads="1"/>
          </xdr:cNvSpPr>
        </xdr:nvSpPr>
        <xdr:spPr bwMode="auto">
          <a:xfrm>
            <a:off x="5343525" y="49625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grpSp>
      <xdr:nvGrpSpPr>
        <xdr:cNvPr id="31" name="Group 17"/>
        <xdr:cNvGrpSpPr>
          <a:grpSpLocks/>
        </xdr:cNvGrpSpPr>
      </xdr:nvGrpSpPr>
      <xdr:grpSpPr bwMode="auto">
        <a:xfrm>
          <a:off x="6108700" y="4851400"/>
          <a:ext cx="0" cy="0"/>
          <a:chOff x="260" y="359"/>
          <a:chExt cx="5343265" cy="4943126"/>
        </a:xfrm>
      </xdr:grpSpPr>
      <xdr:sp macro="" textlink="">
        <xdr:nvSpPr>
          <xdr:cNvPr id="32" name="Rectangle 2"/>
          <xdr:cNvSpPr>
            <a:spLocks noChangeArrowheads="1"/>
          </xdr:cNvSpPr>
        </xdr:nvSpPr>
        <xdr:spPr bwMode="auto">
          <a:xfrm>
            <a:off x="5343525" y="49625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grpSp>
      <xdr:nvGrpSpPr>
        <xdr:cNvPr id="33" name="Group 17"/>
        <xdr:cNvGrpSpPr>
          <a:grpSpLocks/>
        </xdr:cNvGrpSpPr>
      </xdr:nvGrpSpPr>
      <xdr:grpSpPr bwMode="auto">
        <a:xfrm>
          <a:off x="6108700" y="4851400"/>
          <a:ext cx="0" cy="0"/>
          <a:chOff x="260" y="359"/>
          <a:chExt cx="5343265" cy="4943126"/>
        </a:xfrm>
      </xdr:grpSpPr>
      <xdr:sp macro="" textlink="">
        <xdr:nvSpPr>
          <xdr:cNvPr id="34" name="Rectangle 2"/>
          <xdr:cNvSpPr>
            <a:spLocks noChangeArrowheads="1"/>
          </xdr:cNvSpPr>
        </xdr:nvSpPr>
        <xdr:spPr bwMode="auto">
          <a:xfrm>
            <a:off x="5343525" y="49625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180975</xdr:colOff>
      <xdr:row>22</xdr:row>
      <xdr:rowOff>9525</xdr:rowOff>
    </xdr:from>
    <xdr:to>
      <xdr:col>7</xdr:col>
      <xdr:colOff>1638300</xdr:colOff>
      <xdr:row>23</xdr:row>
      <xdr:rowOff>47625</xdr:rowOff>
    </xdr:to>
    <xdr:grpSp>
      <xdr:nvGrpSpPr>
        <xdr:cNvPr id="35" name="Group 25"/>
        <xdr:cNvGrpSpPr>
          <a:grpSpLocks/>
        </xdr:cNvGrpSpPr>
      </xdr:nvGrpSpPr>
      <xdr:grpSpPr bwMode="auto">
        <a:xfrm>
          <a:off x="8321675" y="4416425"/>
          <a:ext cx="1457325" cy="292100"/>
          <a:chOff x="415" y="262"/>
          <a:chExt cx="109" cy="23"/>
        </a:xfrm>
      </xdr:grpSpPr>
      <xdr:sp macro="" textlink="">
        <xdr:nvSpPr>
          <xdr:cNvPr id="36" name="Rectangle 2"/>
          <xdr:cNvSpPr>
            <a:spLocks noChangeArrowheads="1"/>
          </xdr:cNvSpPr>
        </xdr:nvSpPr>
        <xdr:spPr bwMode="auto">
          <a:xfrm>
            <a:off x="415" y="265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37" name="Rectangle 3"/>
          <xdr:cNvSpPr>
            <a:spLocks noChangeArrowheads="1"/>
          </xdr:cNvSpPr>
        </xdr:nvSpPr>
        <xdr:spPr bwMode="auto">
          <a:xfrm>
            <a:off x="470" y="267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247650</xdr:colOff>
      <xdr:row>20</xdr:row>
      <xdr:rowOff>95250</xdr:rowOff>
    </xdr:from>
    <xdr:to>
      <xdr:col>7</xdr:col>
      <xdr:colOff>1676400</xdr:colOff>
      <xdr:row>22</xdr:row>
      <xdr:rowOff>114300</xdr:rowOff>
    </xdr:to>
    <xdr:grpSp>
      <xdr:nvGrpSpPr>
        <xdr:cNvPr id="38" name="Group 25"/>
        <xdr:cNvGrpSpPr>
          <a:grpSpLocks/>
        </xdr:cNvGrpSpPr>
      </xdr:nvGrpSpPr>
      <xdr:grpSpPr bwMode="auto">
        <a:xfrm>
          <a:off x="8388350" y="4083050"/>
          <a:ext cx="1428750" cy="438150"/>
          <a:chOff x="417" y="262"/>
          <a:chExt cx="107" cy="23"/>
        </a:xfrm>
      </xdr:grpSpPr>
      <xdr:sp macro="" textlink="">
        <xdr:nvSpPr>
          <xdr:cNvPr id="39" name="Rectangle 2"/>
          <xdr:cNvSpPr>
            <a:spLocks noChangeArrowheads="1"/>
          </xdr:cNvSpPr>
        </xdr:nvSpPr>
        <xdr:spPr bwMode="auto">
          <a:xfrm>
            <a:off x="417" y="270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</a:p>
        </xdr:txBody>
      </xdr:sp>
      <xdr:sp macro="" textlink="">
        <xdr:nvSpPr>
          <xdr:cNvPr id="40" name="Rectangle 3"/>
          <xdr:cNvSpPr>
            <a:spLocks noChangeArrowheads="1"/>
          </xdr:cNvSpPr>
        </xdr:nvSpPr>
        <xdr:spPr bwMode="auto">
          <a:xfrm>
            <a:off x="470" y="269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No</a:t>
            </a:r>
          </a:p>
          <a:p>
            <a:pPr algn="l" rtl="0">
              <a:defRPr sz="1000"/>
            </a:pPr>
            <a:endPara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</xdr:col>
      <xdr:colOff>47625</xdr:colOff>
      <xdr:row>22</xdr:row>
      <xdr:rowOff>9525</xdr:rowOff>
    </xdr:from>
    <xdr:to>
      <xdr:col>4</xdr:col>
      <xdr:colOff>0</xdr:colOff>
      <xdr:row>22</xdr:row>
      <xdr:rowOff>171450</xdr:rowOff>
    </xdr:to>
    <xdr:grpSp>
      <xdr:nvGrpSpPr>
        <xdr:cNvPr id="41" name="Group 6"/>
        <xdr:cNvGrpSpPr>
          <a:grpSpLocks/>
        </xdr:cNvGrpSpPr>
      </xdr:nvGrpSpPr>
      <xdr:grpSpPr bwMode="auto">
        <a:xfrm>
          <a:off x="2244725" y="4416425"/>
          <a:ext cx="1908175" cy="161925"/>
          <a:chOff x="93" y="360"/>
          <a:chExt cx="101" cy="14"/>
        </a:xfrm>
      </xdr:grpSpPr>
      <xdr:sp macro="" textlink="">
        <xdr:nvSpPr>
          <xdr:cNvPr id="42" name="Rectangle 2"/>
          <xdr:cNvSpPr>
            <a:spLocks noChangeArrowheads="1"/>
          </xdr:cNvSpPr>
        </xdr:nvSpPr>
        <xdr:spPr bwMode="auto">
          <a:xfrm>
            <a:off x="93" y="362"/>
            <a:ext cx="94" cy="12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PE sleeve</a:t>
            </a:r>
            <a:endParaRPr lang="tr-TR"/>
          </a:p>
        </xdr:txBody>
      </xdr:sp>
    </xdr:grp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504825</xdr:colOff>
      <xdr:row>22</xdr:row>
      <xdr:rowOff>190500</xdr:rowOff>
    </xdr:to>
    <xdr:grpSp>
      <xdr:nvGrpSpPr>
        <xdr:cNvPr id="43" name="Group 14"/>
        <xdr:cNvGrpSpPr>
          <a:grpSpLocks/>
        </xdr:cNvGrpSpPr>
      </xdr:nvGrpSpPr>
      <xdr:grpSpPr bwMode="auto">
        <a:xfrm>
          <a:off x="4152900" y="4416425"/>
          <a:ext cx="504825" cy="180975"/>
          <a:chOff x="189" y="359"/>
          <a:chExt cx="77" cy="15"/>
        </a:xfrm>
      </xdr:grpSpPr>
      <xdr:sp macro="" textlink="">
        <xdr:nvSpPr>
          <xdr:cNvPr id="44" name="Rectangle 2"/>
          <xdr:cNvSpPr>
            <a:spLocks noChangeArrowheads="1"/>
          </xdr:cNvSpPr>
        </xdr:nvSpPr>
        <xdr:spPr bwMode="auto">
          <a:xfrm>
            <a:off x="189" y="359"/>
            <a:ext cx="68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Solder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sleeve</a:t>
            </a:r>
            <a:endParaRPr lang="tr-TR"/>
          </a:p>
        </xdr:txBody>
      </xdr:sp>
    </xdr:grpSp>
    <xdr:clientData/>
  </xdr:twoCellAnchor>
  <xdr:twoCellAnchor>
    <xdr:from>
      <xdr:col>4</xdr:col>
      <xdr:colOff>762000</xdr:colOff>
      <xdr:row>22</xdr:row>
      <xdr:rowOff>9525</xdr:rowOff>
    </xdr:from>
    <xdr:to>
      <xdr:col>4</xdr:col>
      <xdr:colOff>1419225</xdr:colOff>
      <xdr:row>22</xdr:row>
      <xdr:rowOff>180975</xdr:rowOff>
    </xdr:to>
    <xdr:grpSp>
      <xdr:nvGrpSpPr>
        <xdr:cNvPr id="45" name="Group 17"/>
        <xdr:cNvGrpSpPr>
          <a:grpSpLocks/>
        </xdr:cNvGrpSpPr>
      </xdr:nvGrpSpPr>
      <xdr:grpSpPr bwMode="auto">
        <a:xfrm>
          <a:off x="4914900" y="4416425"/>
          <a:ext cx="657225" cy="171450"/>
          <a:chOff x="260" y="359"/>
          <a:chExt cx="65" cy="15"/>
        </a:xfrm>
      </xdr:grpSpPr>
      <xdr:sp macro="" textlink="">
        <xdr:nvSpPr>
          <xdr:cNvPr id="46" name="Rectangle 2"/>
          <xdr:cNvSpPr>
            <a:spLocks noChangeArrowheads="1"/>
          </xdr:cNvSpPr>
        </xdr:nvSpPr>
        <xdr:spPr bwMode="auto">
          <a:xfrm>
            <a:off x="260" y="359"/>
            <a:ext cx="56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3</xdr:col>
      <xdr:colOff>47625</xdr:colOff>
      <xdr:row>23</xdr:row>
      <xdr:rowOff>9525</xdr:rowOff>
    </xdr:from>
    <xdr:to>
      <xdr:col>4</xdr:col>
      <xdr:colOff>0</xdr:colOff>
      <xdr:row>23</xdr:row>
      <xdr:rowOff>171450</xdr:rowOff>
    </xdr:to>
    <xdr:grpSp>
      <xdr:nvGrpSpPr>
        <xdr:cNvPr id="47" name="Group 6"/>
        <xdr:cNvGrpSpPr>
          <a:grpSpLocks/>
        </xdr:cNvGrpSpPr>
      </xdr:nvGrpSpPr>
      <xdr:grpSpPr bwMode="auto">
        <a:xfrm>
          <a:off x="2244725" y="4670425"/>
          <a:ext cx="1908175" cy="161925"/>
          <a:chOff x="93" y="360"/>
          <a:chExt cx="101" cy="14"/>
        </a:xfrm>
      </xdr:grpSpPr>
      <xdr:sp macro="" textlink="">
        <xdr:nvSpPr>
          <xdr:cNvPr id="48" name="Rectangle 2"/>
          <xdr:cNvSpPr>
            <a:spLocks noChangeArrowheads="1"/>
          </xdr:cNvSpPr>
        </xdr:nvSpPr>
        <xdr:spPr bwMode="auto">
          <a:xfrm>
            <a:off x="93" y="362"/>
            <a:ext cx="94" cy="12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CPP sleeve</a:t>
            </a:r>
            <a:endParaRPr lang="tr-TR"/>
          </a:p>
        </xdr:txBody>
      </xdr:sp>
    </xdr:grp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504825</xdr:colOff>
      <xdr:row>24</xdr:row>
      <xdr:rowOff>0</xdr:rowOff>
    </xdr:to>
    <xdr:grpSp>
      <xdr:nvGrpSpPr>
        <xdr:cNvPr id="49" name="Group 14"/>
        <xdr:cNvGrpSpPr>
          <a:grpSpLocks/>
        </xdr:cNvGrpSpPr>
      </xdr:nvGrpSpPr>
      <xdr:grpSpPr bwMode="auto">
        <a:xfrm>
          <a:off x="4152900" y="4670425"/>
          <a:ext cx="504825" cy="180975"/>
          <a:chOff x="189" y="359"/>
          <a:chExt cx="77" cy="15"/>
        </a:xfrm>
      </xdr:grpSpPr>
      <xdr:sp macro="" textlink="">
        <xdr:nvSpPr>
          <xdr:cNvPr id="50" name="Rectangle 2"/>
          <xdr:cNvSpPr>
            <a:spLocks noChangeArrowheads="1"/>
          </xdr:cNvSpPr>
        </xdr:nvSpPr>
        <xdr:spPr bwMode="auto">
          <a:xfrm>
            <a:off x="189" y="359"/>
            <a:ext cx="68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Solder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sleeve</a:t>
            </a: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24</xdr:row>
      <xdr:rowOff>0</xdr:rowOff>
    </xdr:to>
    <xdr:grpSp>
      <xdr:nvGrpSpPr>
        <xdr:cNvPr id="51" name="Group 17"/>
        <xdr:cNvGrpSpPr>
          <a:grpSpLocks/>
        </xdr:cNvGrpSpPr>
      </xdr:nvGrpSpPr>
      <xdr:grpSpPr bwMode="auto">
        <a:xfrm>
          <a:off x="6108700" y="4670425"/>
          <a:ext cx="0" cy="180975"/>
          <a:chOff x="260" y="359"/>
          <a:chExt cx="5790940" cy="4647293"/>
        </a:xfrm>
      </xdr:grpSpPr>
      <xdr:sp macro="" textlink="">
        <xdr:nvSpPr>
          <xdr:cNvPr id="52" name="Rectangle 2"/>
          <xdr:cNvSpPr>
            <a:spLocks noChangeArrowheads="1"/>
          </xdr:cNvSpPr>
        </xdr:nvSpPr>
        <xdr:spPr bwMode="auto">
          <a:xfrm>
            <a:off x="5343525" y="497205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0</xdr:rowOff>
    </xdr:to>
    <xdr:grpSp>
      <xdr:nvGrpSpPr>
        <xdr:cNvPr id="53" name="Group 17"/>
        <xdr:cNvGrpSpPr>
          <a:grpSpLocks/>
        </xdr:cNvGrpSpPr>
      </xdr:nvGrpSpPr>
      <xdr:grpSpPr bwMode="auto">
        <a:xfrm>
          <a:off x="6108700" y="4660900"/>
          <a:ext cx="0" cy="190500"/>
          <a:chOff x="260" y="359"/>
          <a:chExt cx="5790940" cy="4638159"/>
        </a:xfrm>
      </xdr:grpSpPr>
      <xdr:sp macro="" textlink="">
        <xdr:nvSpPr>
          <xdr:cNvPr id="54" name="Rectangle 2"/>
          <xdr:cNvSpPr>
            <a:spLocks noChangeArrowheads="1"/>
          </xdr:cNvSpPr>
        </xdr:nvSpPr>
        <xdr:spPr bwMode="auto">
          <a:xfrm>
            <a:off x="5343525" y="497205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0</xdr:rowOff>
    </xdr:to>
    <xdr:grpSp>
      <xdr:nvGrpSpPr>
        <xdr:cNvPr id="55" name="Group 17"/>
        <xdr:cNvGrpSpPr>
          <a:grpSpLocks/>
        </xdr:cNvGrpSpPr>
      </xdr:nvGrpSpPr>
      <xdr:grpSpPr bwMode="auto">
        <a:xfrm>
          <a:off x="6108700" y="4660900"/>
          <a:ext cx="0" cy="190500"/>
          <a:chOff x="260" y="359"/>
          <a:chExt cx="5790940" cy="4638159"/>
        </a:xfrm>
      </xdr:grpSpPr>
      <xdr:sp macro="" textlink="">
        <xdr:nvSpPr>
          <xdr:cNvPr id="56" name="Rectangle 2"/>
          <xdr:cNvSpPr>
            <a:spLocks noChangeArrowheads="1"/>
          </xdr:cNvSpPr>
        </xdr:nvSpPr>
        <xdr:spPr bwMode="auto">
          <a:xfrm>
            <a:off x="5343525" y="497205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4</xdr:col>
      <xdr:colOff>762000</xdr:colOff>
      <xdr:row>23</xdr:row>
      <xdr:rowOff>9525</xdr:rowOff>
    </xdr:from>
    <xdr:to>
      <xdr:col>4</xdr:col>
      <xdr:colOff>1419225</xdr:colOff>
      <xdr:row>23</xdr:row>
      <xdr:rowOff>180975</xdr:rowOff>
    </xdr:to>
    <xdr:grpSp>
      <xdr:nvGrpSpPr>
        <xdr:cNvPr id="57" name="Group 17"/>
        <xdr:cNvGrpSpPr>
          <a:grpSpLocks/>
        </xdr:cNvGrpSpPr>
      </xdr:nvGrpSpPr>
      <xdr:grpSpPr bwMode="auto">
        <a:xfrm>
          <a:off x="4914900" y="4670425"/>
          <a:ext cx="657225" cy="171450"/>
          <a:chOff x="260" y="359"/>
          <a:chExt cx="65" cy="15"/>
        </a:xfrm>
      </xdr:grpSpPr>
      <xdr:sp macro="" textlink="">
        <xdr:nvSpPr>
          <xdr:cNvPr id="58" name="Rectangle 2"/>
          <xdr:cNvSpPr>
            <a:spLocks noChangeArrowheads="1"/>
          </xdr:cNvSpPr>
        </xdr:nvSpPr>
        <xdr:spPr bwMode="auto">
          <a:xfrm>
            <a:off x="260" y="359"/>
            <a:ext cx="56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180975</xdr:colOff>
      <xdr:row>22</xdr:row>
      <xdr:rowOff>9525</xdr:rowOff>
    </xdr:from>
    <xdr:to>
      <xdr:col>7</xdr:col>
      <xdr:colOff>1638300</xdr:colOff>
      <xdr:row>23</xdr:row>
      <xdr:rowOff>47625</xdr:rowOff>
    </xdr:to>
    <xdr:grpSp>
      <xdr:nvGrpSpPr>
        <xdr:cNvPr id="59" name="Group 25"/>
        <xdr:cNvGrpSpPr>
          <a:grpSpLocks/>
        </xdr:cNvGrpSpPr>
      </xdr:nvGrpSpPr>
      <xdr:grpSpPr bwMode="auto">
        <a:xfrm>
          <a:off x="8321675" y="4416425"/>
          <a:ext cx="1457325" cy="292100"/>
          <a:chOff x="415" y="262"/>
          <a:chExt cx="109" cy="23"/>
        </a:xfrm>
      </xdr:grpSpPr>
      <xdr:sp macro="" textlink="">
        <xdr:nvSpPr>
          <xdr:cNvPr id="60" name="Rectangle 2"/>
          <xdr:cNvSpPr>
            <a:spLocks noChangeArrowheads="1"/>
          </xdr:cNvSpPr>
        </xdr:nvSpPr>
        <xdr:spPr bwMode="auto">
          <a:xfrm>
            <a:off x="415" y="265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   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</a:p>
        </xdr:txBody>
      </xdr:sp>
      <xdr:sp macro="" textlink="">
        <xdr:nvSpPr>
          <xdr:cNvPr id="61" name="Rectangle 3"/>
          <xdr:cNvSpPr>
            <a:spLocks noChangeArrowheads="1"/>
          </xdr:cNvSpPr>
        </xdr:nvSpPr>
        <xdr:spPr bwMode="auto">
          <a:xfrm>
            <a:off x="470" y="267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No</a:t>
            </a:r>
          </a:p>
          <a:p>
            <a:pPr algn="l" rtl="0">
              <a:defRPr sz="1000"/>
            </a:pPr>
            <a:endPara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609600</xdr:colOff>
          <xdr:row>14</xdr:row>
          <xdr:rowOff>152400</xdr:rowOff>
        </xdr:from>
        <xdr:to>
          <xdr:col>7</xdr:col>
          <xdr:colOff>1003300</xdr:colOff>
          <xdr:row>16</xdr:row>
          <xdr:rowOff>38100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1320800</xdr:colOff>
          <xdr:row>14</xdr:row>
          <xdr:rowOff>152400</xdr:rowOff>
        </xdr:from>
        <xdr:to>
          <xdr:col>8</xdr:col>
          <xdr:colOff>0</xdr:colOff>
          <xdr:row>16</xdr:row>
          <xdr:rowOff>38100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596900</xdr:colOff>
          <xdr:row>18</xdr:row>
          <xdr:rowOff>177800</xdr:rowOff>
        </xdr:from>
        <xdr:to>
          <xdr:col>7</xdr:col>
          <xdr:colOff>990600</xdr:colOff>
          <xdr:row>20</xdr:row>
          <xdr:rowOff>25400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1358900</xdr:colOff>
          <xdr:row>18</xdr:row>
          <xdr:rowOff>190500</xdr:rowOff>
        </xdr:from>
        <xdr:to>
          <xdr:col>8</xdr:col>
          <xdr:colOff>38100</xdr:colOff>
          <xdr:row>20</xdr:row>
          <xdr:rowOff>38100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584200</xdr:colOff>
          <xdr:row>17</xdr:row>
          <xdr:rowOff>101600</xdr:rowOff>
        </xdr:from>
        <xdr:to>
          <xdr:col>7</xdr:col>
          <xdr:colOff>977900</xdr:colOff>
          <xdr:row>19</xdr:row>
          <xdr:rowOff>127000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1346200</xdr:colOff>
          <xdr:row>17</xdr:row>
          <xdr:rowOff>101600</xdr:rowOff>
        </xdr:from>
        <xdr:to>
          <xdr:col>8</xdr:col>
          <xdr:colOff>25400</xdr:colOff>
          <xdr:row>19</xdr:row>
          <xdr:rowOff>114300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1244600</xdr:colOff>
          <xdr:row>23</xdr:row>
          <xdr:rowOff>12700</xdr:rowOff>
        </xdr:from>
        <xdr:to>
          <xdr:col>4</xdr:col>
          <xdr:colOff>0</xdr:colOff>
          <xdr:row>23</xdr:row>
          <xdr:rowOff>177800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317500</xdr:colOff>
          <xdr:row>23</xdr:row>
          <xdr:rowOff>25400</xdr:rowOff>
        </xdr:from>
        <xdr:to>
          <xdr:col>4</xdr:col>
          <xdr:colOff>508000</xdr:colOff>
          <xdr:row>24</xdr:row>
          <xdr:rowOff>0</xdr:rowOff>
        </xdr:to>
        <xdr:sp macro="" textlink="">
          <xdr:nvSpPr>
            <xdr:cNvPr id="29704" name="Check Box 8" hidden="1">
              <a:extLst>
                <a:ext uri="{63B3BB69-23CF-44E3-9099-C40C66FF867C}">
                  <a14:compatExt spid="_x0000_s29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457200</xdr:colOff>
          <xdr:row>28</xdr:row>
          <xdr:rowOff>177800</xdr:rowOff>
        </xdr:from>
        <xdr:to>
          <xdr:col>3</xdr:col>
          <xdr:colOff>901700</xdr:colOff>
          <xdr:row>30</xdr:row>
          <xdr:rowOff>63500</xdr:rowOff>
        </xdr:to>
        <xdr:sp macro="" textlink="">
          <xdr:nvSpPr>
            <xdr:cNvPr id="29706" name="Check Box 10" hidden="1">
              <a:extLst>
                <a:ext uri="{63B3BB69-23CF-44E3-9099-C40C66FF867C}">
                  <a14:compatExt spid="_x0000_s29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1270000</xdr:colOff>
          <xdr:row>28</xdr:row>
          <xdr:rowOff>177800</xdr:rowOff>
        </xdr:from>
        <xdr:to>
          <xdr:col>4</xdr:col>
          <xdr:colOff>0</xdr:colOff>
          <xdr:row>30</xdr:row>
          <xdr:rowOff>63500</xdr:rowOff>
        </xdr:to>
        <xdr:sp macro="" textlink="">
          <xdr:nvSpPr>
            <xdr:cNvPr id="29707" name="Check Box 11" hidden="1">
              <a:extLst>
                <a:ext uri="{63B3BB69-23CF-44E3-9099-C40C66FF867C}">
                  <a14:compatExt spid="_x0000_s29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457200</xdr:colOff>
          <xdr:row>30</xdr:row>
          <xdr:rowOff>165100</xdr:rowOff>
        </xdr:from>
        <xdr:to>
          <xdr:col>7</xdr:col>
          <xdr:colOff>901700</xdr:colOff>
          <xdr:row>32</xdr:row>
          <xdr:rowOff>63500</xdr:rowOff>
        </xdr:to>
        <xdr:sp macro="" textlink="">
          <xdr:nvSpPr>
            <xdr:cNvPr id="29708" name="Check Box 12" hidden="1">
              <a:extLst>
                <a:ext uri="{63B3BB69-23CF-44E3-9099-C40C66FF867C}">
                  <a14:compatExt spid="_x0000_s29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1270000</xdr:colOff>
          <xdr:row>30</xdr:row>
          <xdr:rowOff>165100</xdr:rowOff>
        </xdr:from>
        <xdr:to>
          <xdr:col>8</xdr:col>
          <xdr:colOff>0</xdr:colOff>
          <xdr:row>32</xdr:row>
          <xdr:rowOff>63500</xdr:rowOff>
        </xdr:to>
        <xdr:sp macro="" textlink="">
          <xdr:nvSpPr>
            <xdr:cNvPr id="29709" name="Check Box 13" hidden="1">
              <a:extLst>
                <a:ext uri="{63B3BB69-23CF-44E3-9099-C40C66FF867C}">
                  <a14:compatExt spid="_x0000_s29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29710" name="Check Box 14" hidden="1">
              <a:extLst>
                <a:ext uri="{63B3BB69-23CF-44E3-9099-C40C66FF867C}">
                  <a14:compatExt spid="_x0000_s29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29711" name="Check Box 15" hidden="1">
              <a:extLst>
                <a:ext uri="{63B3BB69-23CF-44E3-9099-C40C66FF867C}">
                  <a14:compatExt spid="_x0000_s29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1130300</xdr:colOff>
          <xdr:row>23</xdr:row>
          <xdr:rowOff>25400</xdr:rowOff>
        </xdr:from>
        <xdr:to>
          <xdr:col>4</xdr:col>
          <xdr:colOff>1422400</xdr:colOff>
          <xdr:row>23</xdr:row>
          <xdr:rowOff>177800</xdr:rowOff>
        </xdr:to>
        <xdr:sp macro="" textlink="">
          <xdr:nvSpPr>
            <xdr:cNvPr id="29712" name="Check Box 16" hidden="1">
              <a:extLst>
                <a:ext uri="{63B3BB69-23CF-44E3-9099-C40C66FF867C}">
                  <a14:compatExt spid="_x0000_s29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29713" name="Check Box 17" hidden="1">
              <a:extLst>
                <a:ext uri="{63B3BB69-23CF-44E3-9099-C40C66FF867C}">
                  <a14:compatExt spid="_x0000_s29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29714" name="Check Box 18" hidden="1">
              <a:extLst>
                <a:ext uri="{63B3BB69-23CF-44E3-9099-C40C66FF867C}">
                  <a14:compatExt spid="_x0000_s29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29715" name="Check Box 19" hidden="1">
              <a:extLst>
                <a:ext uri="{63B3BB69-23CF-44E3-9099-C40C66FF867C}">
                  <a14:compatExt spid="_x0000_s29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635000</xdr:colOff>
          <xdr:row>21</xdr:row>
          <xdr:rowOff>203200</xdr:rowOff>
        </xdr:from>
        <xdr:to>
          <xdr:col>7</xdr:col>
          <xdr:colOff>1028700</xdr:colOff>
          <xdr:row>23</xdr:row>
          <xdr:rowOff>12700</xdr:rowOff>
        </xdr:to>
        <xdr:sp macro="" textlink="">
          <xdr:nvSpPr>
            <xdr:cNvPr id="29716" name="Check Box 20" hidden="1">
              <a:extLst>
                <a:ext uri="{63B3BB69-23CF-44E3-9099-C40C66FF867C}">
                  <a14:compatExt spid="_x0000_s29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635000</xdr:colOff>
          <xdr:row>20</xdr:row>
          <xdr:rowOff>101600</xdr:rowOff>
        </xdr:from>
        <xdr:to>
          <xdr:col>7</xdr:col>
          <xdr:colOff>1028700</xdr:colOff>
          <xdr:row>22</xdr:row>
          <xdr:rowOff>114300</xdr:rowOff>
        </xdr:to>
        <xdr:sp macro="" textlink="">
          <xdr:nvSpPr>
            <xdr:cNvPr id="29717" name="Check Box 21" hidden="1">
              <a:extLst>
                <a:ext uri="{63B3BB69-23CF-44E3-9099-C40C66FF867C}">
                  <a14:compatExt spid="_x0000_s29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1371600</xdr:colOff>
          <xdr:row>20</xdr:row>
          <xdr:rowOff>88900</xdr:rowOff>
        </xdr:from>
        <xdr:to>
          <xdr:col>8</xdr:col>
          <xdr:colOff>50800</xdr:colOff>
          <xdr:row>22</xdr:row>
          <xdr:rowOff>101600</xdr:rowOff>
        </xdr:to>
        <xdr:sp macro="" textlink="">
          <xdr:nvSpPr>
            <xdr:cNvPr id="29718" name="Check Box 22" hidden="1">
              <a:extLst>
                <a:ext uri="{63B3BB69-23CF-44E3-9099-C40C66FF867C}">
                  <a14:compatExt spid="_x0000_s29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1244600</xdr:colOff>
          <xdr:row>22</xdr:row>
          <xdr:rowOff>12700</xdr:rowOff>
        </xdr:from>
        <xdr:to>
          <xdr:col>4</xdr:col>
          <xdr:colOff>0</xdr:colOff>
          <xdr:row>22</xdr:row>
          <xdr:rowOff>177800</xdr:rowOff>
        </xdr:to>
        <xdr:sp macro="" textlink="">
          <xdr:nvSpPr>
            <xdr:cNvPr id="29719" name="Check Box 23" hidden="1">
              <a:extLst>
                <a:ext uri="{63B3BB69-23CF-44E3-9099-C40C66FF867C}">
                  <a14:compatExt spid="_x0000_s29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317500</xdr:colOff>
          <xdr:row>22</xdr:row>
          <xdr:rowOff>25400</xdr:rowOff>
        </xdr:from>
        <xdr:to>
          <xdr:col>4</xdr:col>
          <xdr:colOff>508000</xdr:colOff>
          <xdr:row>22</xdr:row>
          <xdr:rowOff>190500</xdr:rowOff>
        </xdr:to>
        <xdr:sp macro="" textlink="">
          <xdr:nvSpPr>
            <xdr:cNvPr id="29720" name="Check Box 24" hidden="1">
              <a:extLst>
                <a:ext uri="{63B3BB69-23CF-44E3-9099-C40C66FF867C}">
                  <a14:compatExt spid="_x0000_s29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1130300</xdr:colOff>
          <xdr:row>22</xdr:row>
          <xdr:rowOff>25400</xdr:rowOff>
        </xdr:from>
        <xdr:to>
          <xdr:col>4</xdr:col>
          <xdr:colOff>1422400</xdr:colOff>
          <xdr:row>22</xdr:row>
          <xdr:rowOff>177800</xdr:rowOff>
        </xdr:to>
        <xdr:sp macro="" textlink="">
          <xdr:nvSpPr>
            <xdr:cNvPr id="29721" name="Check Box 25" hidden="1">
              <a:extLst>
                <a:ext uri="{63B3BB69-23CF-44E3-9099-C40C66FF867C}">
                  <a14:compatExt spid="_x0000_s29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1409700</xdr:colOff>
          <xdr:row>21</xdr:row>
          <xdr:rowOff>190500</xdr:rowOff>
        </xdr:from>
        <xdr:to>
          <xdr:col>8</xdr:col>
          <xdr:colOff>88900</xdr:colOff>
          <xdr:row>23</xdr:row>
          <xdr:rowOff>139700</xdr:rowOff>
        </xdr:to>
        <xdr:sp macro="" textlink="">
          <xdr:nvSpPr>
            <xdr:cNvPr id="29722" name="Check Box 26" hidden="1">
              <a:extLst>
                <a:ext uri="{63B3BB69-23CF-44E3-9099-C40C66FF867C}">
                  <a14:compatExt spid="_x0000_s29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14</xdr:row>
      <xdr:rowOff>152400</xdr:rowOff>
    </xdr:from>
    <xdr:to>
      <xdr:col>8</xdr:col>
      <xdr:colOff>0</xdr:colOff>
      <xdr:row>16</xdr:row>
      <xdr:rowOff>38100</xdr:rowOff>
    </xdr:to>
    <xdr:grpSp>
      <xdr:nvGrpSpPr>
        <xdr:cNvPr id="26701" name="Group 25"/>
        <xdr:cNvGrpSpPr>
          <a:grpSpLocks/>
        </xdr:cNvGrpSpPr>
      </xdr:nvGrpSpPr>
      <xdr:grpSpPr bwMode="auto">
        <a:xfrm>
          <a:off x="8458200" y="2857500"/>
          <a:ext cx="1689100" cy="266700"/>
          <a:chOff x="417" y="262"/>
          <a:chExt cx="107" cy="23"/>
        </a:xfrm>
      </xdr:grpSpPr>
      <xdr:sp macro="" textlink="">
        <xdr:nvSpPr>
          <xdr:cNvPr id="6" name="Rectangle 2"/>
          <xdr:cNvSpPr>
            <a:spLocks noChangeArrowheads="1"/>
          </xdr:cNvSpPr>
        </xdr:nvSpPr>
        <xdr:spPr bwMode="auto">
          <a:xfrm>
            <a:off x="417" y="268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7" name="Rectangle 3"/>
          <xdr:cNvSpPr>
            <a:spLocks noChangeArrowheads="1"/>
          </xdr:cNvSpPr>
        </xdr:nvSpPr>
        <xdr:spPr bwMode="auto">
          <a:xfrm>
            <a:off x="470" y="269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24</xdr:row>
      <xdr:rowOff>9525</xdr:rowOff>
    </xdr:to>
    <xdr:grpSp>
      <xdr:nvGrpSpPr>
        <xdr:cNvPr id="26702" name="Group 17"/>
        <xdr:cNvGrpSpPr>
          <a:grpSpLocks/>
        </xdr:cNvGrpSpPr>
      </xdr:nvGrpSpPr>
      <xdr:grpSpPr bwMode="auto">
        <a:xfrm>
          <a:off x="6159500" y="3505200"/>
          <a:ext cx="0" cy="1355725"/>
          <a:chOff x="260" y="359"/>
          <a:chExt cx="5790940" cy="4647292"/>
        </a:xfrm>
      </xdr:grpSpPr>
      <xdr:sp macro="" textlink="">
        <xdr:nvSpPr>
          <xdr:cNvPr id="25" name="Rectangle 2"/>
          <xdr:cNvSpPr>
            <a:spLocks noChangeArrowheads="1"/>
          </xdr:cNvSpPr>
        </xdr:nvSpPr>
        <xdr:spPr bwMode="auto">
          <a:xfrm>
            <a:off x="5391150" y="516255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3</xdr:col>
      <xdr:colOff>76200</xdr:colOff>
      <xdr:row>28</xdr:row>
      <xdr:rowOff>152400</xdr:rowOff>
    </xdr:from>
    <xdr:to>
      <xdr:col>4</xdr:col>
      <xdr:colOff>38100</xdr:colOff>
      <xdr:row>30</xdr:row>
      <xdr:rowOff>57150</xdr:rowOff>
    </xdr:to>
    <xdr:grpSp>
      <xdr:nvGrpSpPr>
        <xdr:cNvPr id="26703" name="Group 25"/>
        <xdr:cNvGrpSpPr>
          <a:grpSpLocks/>
        </xdr:cNvGrpSpPr>
      </xdr:nvGrpSpPr>
      <xdr:grpSpPr bwMode="auto">
        <a:xfrm>
          <a:off x="2324100" y="5803900"/>
          <a:ext cx="1917700" cy="260350"/>
          <a:chOff x="417" y="262"/>
          <a:chExt cx="107" cy="23"/>
        </a:xfrm>
      </xdr:grpSpPr>
      <xdr:sp macro="" textlink="">
        <xdr:nvSpPr>
          <xdr:cNvPr id="28" name="Rectangle 2"/>
          <xdr:cNvSpPr>
            <a:spLocks noChangeArrowheads="1"/>
          </xdr:cNvSpPr>
        </xdr:nvSpPr>
        <xdr:spPr bwMode="auto">
          <a:xfrm>
            <a:off x="417" y="266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29" name="Rectangle 3"/>
          <xdr:cNvSpPr>
            <a:spLocks noChangeArrowheads="1"/>
          </xdr:cNvSpPr>
        </xdr:nvSpPr>
        <xdr:spPr bwMode="auto">
          <a:xfrm>
            <a:off x="470" y="266"/>
            <a:ext cx="46" cy="9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76200</xdr:colOff>
      <xdr:row>30</xdr:row>
      <xdr:rowOff>161925</xdr:rowOff>
    </xdr:from>
    <xdr:to>
      <xdr:col>8</xdr:col>
      <xdr:colOff>0</xdr:colOff>
      <xdr:row>32</xdr:row>
      <xdr:rowOff>57150</xdr:rowOff>
    </xdr:to>
    <xdr:grpSp>
      <xdr:nvGrpSpPr>
        <xdr:cNvPr id="26704" name="Group 25"/>
        <xdr:cNvGrpSpPr>
          <a:grpSpLocks/>
        </xdr:cNvGrpSpPr>
      </xdr:nvGrpSpPr>
      <xdr:grpSpPr bwMode="auto">
        <a:xfrm>
          <a:off x="8267700" y="6169025"/>
          <a:ext cx="1879600" cy="250825"/>
          <a:chOff x="417" y="262"/>
          <a:chExt cx="107" cy="23"/>
        </a:xfrm>
      </xdr:grpSpPr>
      <xdr:sp macro="" textlink="">
        <xdr:nvSpPr>
          <xdr:cNvPr id="33" name="Rectangle 2"/>
          <xdr:cNvSpPr>
            <a:spLocks noChangeArrowheads="1"/>
          </xdr:cNvSpPr>
        </xdr:nvSpPr>
        <xdr:spPr bwMode="auto">
          <a:xfrm>
            <a:off x="417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34" name="Rectangle 3"/>
          <xdr:cNvSpPr>
            <a:spLocks noChangeArrowheads="1"/>
          </xdr:cNvSpPr>
        </xdr:nvSpPr>
        <xdr:spPr bwMode="auto">
          <a:xfrm>
            <a:off x="470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24</xdr:row>
      <xdr:rowOff>0</xdr:rowOff>
    </xdr:to>
    <xdr:grpSp>
      <xdr:nvGrpSpPr>
        <xdr:cNvPr id="26705" name="Group 17"/>
        <xdr:cNvGrpSpPr>
          <a:grpSpLocks/>
        </xdr:cNvGrpSpPr>
      </xdr:nvGrpSpPr>
      <xdr:grpSpPr bwMode="auto">
        <a:xfrm>
          <a:off x="6159500" y="3505200"/>
          <a:ext cx="0" cy="1346200"/>
          <a:chOff x="260" y="359"/>
          <a:chExt cx="5790940" cy="4638158"/>
        </a:xfrm>
      </xdr:grpSpPr>
      <xdr:sp macro="" textlink="">
        <xdr:nvSpPr>
          <xdr:cNvPr id="38" name="Rectangle 2"/>
          <xdr:cNvSpPr>
            <a:spLocks noChangeArrowheads="1"/>
          </xdr:cNvSpPr>
        </xdr:nvSpPr>
        <xdr:spPr bwMode="auto">
          <a:xfrm>
            <a:off x="5391150" y="51530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24</xdr:row>
      <xdr:rowOff>0</xdr:rowOff>
    </xdr:to>
    <xdr:grpSp>
      <xdr:nvGrpSpPr>
        <xdr:cNvPr id="26706" name="Group 17"/>
        <xdr:cNvGrpSpPr>
          <a:grpSpLocks/>
        </xdr:cNvGrpSpPr>
      </xdr:nvGrpSpPr>
      <xdr:grpSpPr bwMode="auto">
        <a:xfrm>
          <a:off x="6159500" y="3505200"/>
          <a:ext cx="0" cy="1346200"/>
          <a:chOff x="260" y="359"/>
          <a:chExt cx="5790940" cy="4638158"/>
        </a:xfrm>
      </xdr:grpSpPr>
      <xdr:sp macro="" textlink="">
        <xdr:nvSpPr>
          <xdr:cNvPr id="41" name="Rectangle 2"/>
          <xdr:cNvSpPr>
            <a:spLocks noChangeArrowheads="1"/>
          </xdr:cNvSpPr>
        </xdr:nvSpPr>
        <xdr:spPr bwMode="auto">
          <a:xfrm>
            <a:off x="5391150" y="51530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24</xdr:row>
      <xdr:rowOff>0</xdr:rowOff>
    </xdr:to>
    <xdr:grpSp>
      <xdr:nvGrpSpPr>
        <xdr:cNvPr id="26707" name="Group 17"/>
        <xdr:cNvGrpSpPr>
          <a:grpSpLocks/>
        </xdr:cNvGrpSpPr>
      </xdr:nvGrpSpPr>
      <xdr:grpSpPr bwMode="auto">
        <a:xfrm>
          <a:off x="6159500" y="3505200"/>
          <a:ext cx="0" cy="1346200"/>
          <a:chOff x="260" y="359"/>
          <a:chExt cx="5794115" cy="4638158"/>
        </a:xfrm>
      </xdr:grpSpPr>
      <xdr:sp macro="" textlink="">
        <xdr:nvSpPr>
          <xdr:cNvPr id="44" name="Rectangle 2"/>
          <xdr:cNvSpPr>
            <a:spLocks noChangeArrowheads="1"/>
          </xdr:cNvSpPr>
        </xdr:nvSpPr>
        <xdr:spPr bwMode="auto">
          <a:xfrm>
            <a:off x="5391150" y="51530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161925</xdr:colOff>
      <xdr:row>17</xdr:row>
      <xdr:rowOff>76200</xdr:rowOff>
    </xdr:from>
    <xdr:to>
      <xdr:col>8</xdr:col>
      <xdr:colOff>180975</xdr:colOff>
      <xdr:row>19</xdr:row>
      <xdr:rowOff>123825</xdr:rowOff>
    </xdr:to>
    <xdr:grpSp>
      <xdr:nvGrpSpPr>
        <xdr:cNvPr id="26708" name="Group 25"/>
        <xdr:cNvGrpSpPr>
          <a:grpSpLocks/>
        </xdr:cNvGrpSpPr>
      </xdr:nvGrpSpPr>
      <xdr:grpSpPr bwMode="auto">
        <a:xfrm>
          <a:off x="8353425" y="3365500"/>
          <a:ext cx="1974850" cy="492125"/>
          <a:chOff x="417" y="262"/>
          <a:chExt cx="107" cy="23"/>
        </a:xfrm>
      </xdr:grpSpPr>
      <xdr:sp macro="" textlink="">
        <xdr:nvSpPr>
          <xdr:cNvPr id="4" name="Rectangle 2"/>
          <xdr:cNvSpPr>
            <a:spLocks noChangeArrowheads="1"/>
          </xdr:cNvSpPr>
        </xdr:nvSpPr>
        <xdr:spPr bwMode="auto">
          <a:xfrm>
            <a:off x="417" y="270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 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</a:p>
        </xdr:txBody>
      </xdr:sp>
      <xdr:sp macro="" textlink="">
        <xdr:nvSpPr>
          <xdr:cNvPr id="5" name="Rectangle 3"/>
          <xdr:cNvSpPr>
            <a:spLocks noChangeArrowheads="1"/>
          </xdr:cNvSpPr>
        </xdr:nvSpPr>
        <xdr:spPr bwMode="auto">
          <a:xfrm>
            <a:off x="470" y="269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ysClr val="windowText" lastClr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47625</xdr:colOff>
      <xdr:row>23</xdr:row>
      <xdr:rowOff>9525</xdr:rowOff>
    </xdr:from>
    <xdr:to>
      <xdr:col>4</xdr:col>
      <xdr:colOff>0</xdr:colOff>
      <xdr:row>23</xdr:row>
      <xdr:rowOff>171450</xdr:rowOff>
    </xdr:to>
    <xdr:grpSp>
      <xdr:nvGrpSpPr>
        <xdr:cNvPr id="26709" name="Group 6"/>
        <xdr:cNvGrpSpPr>
          <a:grpSpLocks/>
        </xdr:cNvGrpSpPr>
      </xdr:nvGrpSpPr>
      <xdr:grpSpPr bwMode="auto">
        <a:xfrm>
          <a:off x="2295525" y="4670425"/>
          <a:ext cx="1908175" cy="161925"/>
          <a:chOff x="93" y="360"/>
          <a:chExt cx="101" cy="14"/>
        </a:xfrm>
      </xdr:grpSpPr>
      <xdr:sp macro="" textlink="">
        <xdr:nvSpPr>
          <xdr:cNvPr id="59" name="Rectangle 2"/>
          <xdr:cNvSpPr>
            <a:spLocks noChangeArrowheads="1"/>
          </xdr:cNvSpPr>
        </xdr:nvSpPr>
        <xdr:spPr bwMode="auto">
          <a:xfrm>
            <a:off x="93" y="362"/>
            <a:ext cx="94" cy="12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CPP sleeve</a:t>
            </a:r>
            <a:endParaRPr lang="tr-TR"/>
          </a:p>
        </xdr:txBody>
      </xdr:sp>
    </xdr:grp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504825</xdr:colOff>
      <xdr:row>23</xdr:row>
      <xdr:rowOff>190500</xdr:rowOff>
    </xdr:to>
    <xdr:grpSp>
      <xdr:nvGrpSpPr>
        <xdr:cNvPr id="26710" name="Group 14"/>
        <xdr:cNvGrpSpPr>
          <a:grpSpLocks/>
        </xdr:cNvGrpSpPr>
      </xdr:nvGrpSpPr>
      <xdr:grpSpPr bwMode="auto">
        <a:xfrm>
          <a:off x="4203700" y="4670425"/>
          <a:ext cx="504825" cy="180975"/>
          <a:chOff x="189" y="359"/>
          <a:chExt cx="77" cy="15"/>
        </a:xfrm>
      </xdr:grpSpPr>
      <xdr:sp macro="" textlink="">
        <xdr:nvSpPr>
          <xdr:cNvPr id="62" name="Rectangle 2"/>
          <xdr:cNvSpPr>
            <a:spLocks noChangeArrowheads="1"/>
          </xdr:cNvSpPr>
        </xdr:nvSpPr>
        <xdr:spPr bwMode="auto">
          <a:xfrm>
            <a:off x="189" y="359"/>
            <a:ext cx="68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Solder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sleeve</a:t>
            </a: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24</xdr:row>
      <xdr:rowOff>9525</xdr:rowOff>
    </xdr:to>
    <xdr:grpSp>
      <xdr:nvGrpSpPr>
        <xdr:cNvPr id="26711" name="Group 17"/>
        <xdr:cNvGrpSpPr>
          <a:grpSpLocks/>
        </xdr:cNvGrpSpPr>
      </xdr:nvGrpSpPr>
      <xdr:grpSpPr bwMode="auto">
        <a:xfrm>
          <a:off x="6159500" y="4670425"/>
          <a:ext cx="0" cy="190500"/>
          <a:chOff x="260" y="359"/>
          <a:chExt cx="5790940" cy="4647293"/>
        </a:xfrm>
      </xdr:grpSpPr>
      <xdr:sp macro="" textlink="">
        <xdr:nvSpPr>
          <xdr:cNvPr id="65" name="Rectangle 2"/>
          <xdr:cNvSpPr>
            <a:spLocks noChangeArrowheads="1"/>
          </xdr:cNvSpPr>
        </xdr:nvSpPr>
        <xdr:spPr bwMode="auto">
          <a:xfrm>
            <a:off x="5391150" y="502920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0</xdr:rowOff>
    </xdr:to>
    <xdr:grpSp>
      <xdr:nvGrpSpPr>
        <xdr:cNvPr id="26712" name="Group 17"/>
        <xdr:cNvGrpSpPr>
          <a:grpSpLocks/>
        </xdr:cNvGrpSpPr>
      </xdr:nvGrpSpPr>
      <xdr:grpSpPr bwMode="auto">
        <a:xfrm>
          <a:off x="6159500" y="4660900"/>
          <a:ext cx="0" cy="190500"/>
          <a:chOff x="260" y="359"/>
          <a:chExt cx="5790940" cy="4638159"/>
        </a:xfrm>
      </xdr:grpSpPr>
      <xdr:sp macro="" textlink="">
        <xdr:nvSpPr>
          <xdr:cNvPr id="68" name="Rectangle 2"/>
          <xdr:cNvSpPr>
            <a:spLocks noChangeArrowheads="1"/>
          </xdr:cNvSpPr>
        </xdr:nvSpPr>
        <xdr:spPr bwMode="auto">
          <a:xfrm>
            <a:off x="5391150" y="501967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0</xdr:rowOff>
    </xdr:to>
    <xdr:grpSp>
      <xdr:nvGrpSpPr>
        <xdr:cNvPr id="26713" name="Group 17"/>
        <xdr:cNvGrpSpPr>
          <a:grpSpLocks/>
        </xdr:cNvGrpSpPr>
      </xdr:nvGrpSpPr>
      <xdr:grpSpPr bwMode="auto">
        <a:xfrm>
          <a:off x="6159500" y="4660900"/>
          <a:ext cx="0" cy="190500"/>
          <a:chOff x="260" y="359"/>
          <a:chExt cx="5790940" cy="4638159"/>
        </a:xfrm>
      </xdr:grpSpPr>
      <xdr:sp macro="" textlink="">
        <xdr:nvSpPr>
          <xdr:cNvPr id="71" name="Rectangle 2"/>
          <xdr:cNvSpPr>
            <a:spLocks noChangeArrowheads="1"/>
          </xdr:cNvSpPr>
        </xdr:nvSpPr>
        <xdr:spPr bwMode="auto">
          <a:xfrm>
            <a:off x="5391150" y="501967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4</xdr:col>
      <xdr:colOff>762000</xdr:colOff>
      <xdr:row>23</xdr:row>
      <xdr:rowOff>9525</xdr:rowOff>
    </xdr:from>
    <xdr:to>
      <xdr:col>4</xdr:col>
      <xdr:colOff>1419225</xdr:colOff>
      <xdr:row>23</xdr:row>
      <xdr:rowOff>180975</xdr:rowOff>
    </xdr:to>
    <xdr:grpSp>
      <xdr:nvGrpSpPr>
        <xdr:cNvPr id="26714" name="Group 17"/>
        <xdr:cNvGrpSpPr>
          <a:grpSpLocks/>
        </xdr:cNvGrpSpPr>
      </xdr:nvGrpSpPr>
      <xdr:grpSpPr bwMode="auto">
        <a:xfrm>
          <a:off x="4965700" y="4670425"/>
          <a:ext cx="657225" cy="171450"/>
          <a:chOff x="260" y="359"/>
          <a:chExt cx="65" cy="15"/>
        </a:xfrm>
      </xdr:grpSpPr>
      <xdr:sp macro="" textlink="">
        <xdr:nvSpPr>
          <xdr:cNvPr id="74" name="Rectangle 2"/>
          <xdr:cNvSpPr>
            <a:spLocks noChangeArrowheads="1"/>
          </xdr:cNvSpPr>
        </xdr:nvSpPr>
        <xdr:spPr bwMode="auto">
          <a:xfrm>
            <a:off x="260" y="359"/>
            <a:ext cx="56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180975</xdr:colOff>
      <xdr:row>22</xdr:row>
      <xdr:rowOff>9525</xdr:rowOff>
    </xdr:from>
    <xdr:to>
      <xdr:col>7</xdr:col>
      <xdr:colOff>1638300</xdr:colOff>
      <xdr:row>23</xdr:row>
      <xdr:rowOff>47625</xdr:rowOff>
    </xdr:to>
    <xdr:grpSp>
      <xdr:nvGrpSpPr>
        <xdr:cNvPr id="26715" name="Group 25"/>
        <xdr:cNvGrpSpPr>
          <a:grpSpLocks/>
        </xdr:cNvGrpSpPr>
      </xdr:nvGrpSpPr>
      <xdr:grpSpPr bwMode="auto">
        <a:xfrm>
          <a:off x="8372475" y="4403725"/>
          <a:ext cx="1457325" cy="304800"/>
          <a:chOff x="415" y="262"/>
          <a:chExt cx="109" cy="23"/>
        </a:xfrm>
      </xdr:grpSpPr>
      <xdr:sp macro="" textlink="">
        <xdr:nvSpPr>
          <xdr:cNvPr id="77" name="Rectangle 2"/>
          <xdr:cNvSpPr>
            <a:spLocks noChangeArrowheads="1"/>
          </xdr:cNvSpPr>
        </xdr:nvSpPr>
        <xdr:spPr bwMode="auto">
          <a:xfrm>
            <a:off x="415" y="265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  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</a:p>
        </xdr:txBody>
      </xdr:sp>
      <xdr:sp macro="" textlink="">
        <xdr:nvSpPr>
          <xdr:cNvPr id="78" name="Rectangle 3"/>
          <xdr:cNvSpPr>
            <a:spLocks noChangeArrowheads="1"/>
          </xdr:cNvSpPr>
        </xdr:nvSpPr>
        <xdr:spPr bwMode="auto">
          <a:xfrm>
            <a:off x="470" y="267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No</a:t>
            </a:r>
          </a:p>
          <a:p>
            <a:pPr algn="l" rtl="0">
              <a:defRPr sz="1000"/>
            </a:pPr>
            <a:endPara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</xdr:col>
      <xdr:colOff>47625</xdr:colOff>
      <xdr:row>22</xdr:row>
      <xdr:rowOff>9525</xdr:rowOff>
    </xdr:from>
    <xdr:to>
      <xdr:col>4</xdr:col>
      <xdr:colOff>0</xdr:colOff>
      <xdr:row>22</xdr:row>
      <xdr:rowOff>171450</xdr:rowOff>
    </xdr:to>
    <xdr:grpSp>
      <xdr:nvGrpSpPr>
        <xdr:cNvPr id="26716" name="Group 6"/>
        <xdr:cNvGrpSpPr>
          <a:grpSpLocks/>
        </xdr:cNvGrpSpPr>
      </xdr:nvGrpSpPr>
      <xdr:grpSpPr bwMode="auto">
        <a:xfrm>
          <a:off x="2295525" y="4403725"/>
          <a:ext cx="1908175" cy="161925"/>
          <a:chOff x="93" y="360"/>
          <a:chExt cx="101" cy="14"/>
        </a:xfrm>
      </xdr:grpSpPr>
      <xdr:sp macro="" textlink="">
        <xdr:nvSpPr>
          <xdr:cNvPr id="87" name="Rectangle 2"/>
          <xdr:cNvSpPr>
            <a:spLocks noChangeArrowheads="1"/>
          </xdr:cNvSpPr>
        </xdr:nvSpPr>
        <xdr:spPr bwMode="auto">
          <a:xfrm>
            <a:off x="93" y="362"/>
            <a:ext cx="94" cy="12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PE sleeve</a:t>
            </a:r>
            <a:endParaRPr lang="tr-TR"/>
          </a:p>
        </xdr:txBody>
      </xdr:sp>
    </xdr:grp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504825</xdr:colOff>
      <xdr:row>22</xdr:row>
      <xdr:rowOff>190500</xdr:rowOff>
    </xdr:to>
    <xdr:grpSp>
      <xdr:nvGrpSpPr>
        <xdr:cNvPr id="26717" name="Group 14"/>
        <xdr:cNvGrpSpPr>
          <a:grpSpLocks/>
        </xdr:cNvGrpSpPr>
      </xdr:nvGrpSpPr>
      <xdr:grpSpPr bwMode="auto">
        <a:xfrm>
          <a:off x="4203700" y="4403725"/>
          <a:ext cx="504825" cy="180975"/>
          <a:chOff x="189" y="359"/>
          <a:chExt cx="77" cy="15"/>
        </a:xfrm>
      </xdr:grpSpPr>
      <xdr:sp macro="" textlink="">
        <xdr:nvSpPr>
          <xdr:cNvPr id="90" name="Rectangle 2"/>
          <xdr:cNvSpPr>
            <a:spLocks noChangeArrowheads="1"/>
          </xdr:cNvSpPr>
        </xdr:nvSpPr>
        <xdr:spPr bwMode="auto">
          <a:xfrm>
            <a:off x="189" y="359"/>
            <a:ext cx="68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Solder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sleeve</a:t>
            </a:r>
            <a:endParaRPr lang="tr-TR"/>
          </a:p>
        </xdr:txBody>
      </xdr:sp>
    </xdr:grpSp>
    <xdr:clientData/>
  </xdr:twoCellAnchor>
  <xdr:twoCellAnchor>
    <xdr:from>
      <xdr:col>4</xdr:col>
      <xdr:colOff>762000</xdr:colOff>
      <xdr:row>22</xdr:row>
      <xdr:rowOff>9525</xdr:rowOff>
    </xdr:from>
    <xdr:to>
      <xdr:col>4</xdr:col>
      <xdr:colOff>1419225</xdr:colOff>
      <xdr:row>22</xdr:row>
      <xdr:rowOff>180975</xdr:rowOff>
    </xdr:to>
    <xdr:grpSp>
      <xdr:nvGrpSpPr>
        <xdr:cNvPr id="26718" name="Group 17"/>
        <xdr:cNvGrpSpPr>
          <a:grpSpLocks/>
        </xdr:cNvGrpSpPr>
      </xdr:nvGrpSpPr>
      <xdr:grpSpPr bwMode="auto">
        <a:xfrm>
          <a:off x="4965700" y="4403725"/>
          <a:ext cx="657225" cy="171450"/>
          <a:chOff x="260" y="359"/>
          <a:chExt cx="65" cy="15"/>
        </a:xfrm>
      </xdr:grpSpPr>
      <xdr:sp macro="" textlink="">
        <xdr:nvSpPr>
          <xdr:cNvPr id="93" name="Rectangle 2"/>
          <xdr:cNvSpPr>
            <a:spLocks noChangeArrowheads="1"/>
          </xdr:cNvSpPr>
        </xdr:nvSpPr>
        <xdr:spPr bwMode="auto">
          <a:xfrm>
            <a:off x="260" y="359"/>
            <a:ext cx="56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266700</xdr:colOff>
      <xdr:row>18</xdr:row>
      <xdr:rowOff>57150</xdr:rowOff>
    </xdr:from>
    <xdr:to>
      <xdr:col>8</xdr:col>
      <xdr:colOff>133350</xdr:colOff>
      <xdr:row>20</xdr:row>
      <xdr:rowOff>161925</xdr:rowOff>
    </xdr:to>
    <xdr:grpSp>
      <xdr:nvGrpSpPr>
        <xdr:cNvPr id="26720" name="Group 25"/>
        <xdr:cNvGrpSpPr>
          <a:grpSpLocks/>
        </xdr:cNvGrpSpPr>
      </xdr:nvGrpSpPr>
      <xdr:grpSpPr bwMode="auto">
        <a:xfrm>
          <a:off x="8458200" y="3562350"/>
          <a:ext cx="1822450" cy="574675"/>
          <a:chOff x="417" y="262"/>
          <a:chExt cx="107" cy="23"/>
        </a:xfrm>
      </xdr:grpSpPr>
      <xdr:sp macro="" textlink="">
        <xdr:nvSpPr>
          <xdr:cNvPr id="2" name="Rectangle 2"/>
          <xdr:cNvSpPr>
            <a:spLocks noChangeArrowheads="1"/>
          </xdr:cNvSpPr>
        </xdr:nvSpPr>
        <xdr:spPr bwMode="auto">
          <a:xfrm>
            <a:off x="417" y="270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Yes</a:t>
            </a:r>
          </a:p>
        </xdr:txBody>
      </xdr:sp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470" y="269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ysClr val="windowText" lastClr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7</xdr:col>
      <xdr:colOff>285750</xdr:colOff>
      <xdr:row>20</xdr:row>
      <xdr:rowOff>57150</xdr:rowOff>
    </xdr:from>
    <xdr:to>
      <xdr:col>8</xdr:col>
      <xdr:colOff>152400</xdr:colOff>
      <xdr:row>22</xdr:row>
      <xdr:rowOff>123825</xdr:rowOff>
    </xdr:to>
    <xdr:grpSp>
      <xdr:nvGrpSpPr>
        <xdr:cNvPr id="26721" name="Group 25"/>
        <xdr:cNvGrpSpPr>
          <a:grpSpLocks/>
        </xdr:cNvGrpSpPr>
      </xdr:nvGrpSpPr>
      <xdr:grpSpPr bwMode="auto">
        <a:xfrm>
          <a:off x="8477250" y="4032250"/>
          <a:ext cx="1822450" cy="485775"/>
          <a:chOff x="417" y="262"/>
          <a:chExt cx="107" cy="23"/>
        </a:xfrm>
      </xdr:grpSpPr>
      <xdr:sp macro="" textlink="">
        <xdr:nvSpPr>
          <xdr:cNvPr id="54" name="Rectangle 2"/>
          <xdr:cNvSpPr>
            <a:spLocks noChangeArrowheads="1"/>
          </xdr:cNvSpPr>
        </xdr:nvSpPr>
        <xdr:spPr bwMode="auto">
          <a:xfrm>
            <a:off x="417" y="270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Yes</a:t>
            </a:r>
          </a:p>
        </xdr:txBody>
      </xdr:sp>
      <xdr:sp macro="" textlink="">
        <xdr:nvSpPr>
          <xdr:cNvPr id="55" name="Rectangle 3"/>
          <xdr:cNvSpPr>
            <a:spLocks noChangeArrowheads="1"/>
          </xdr:cNvSpPr>
        </xdr:nvSpPr>
        <xdr:spPr bwMode="auto">
          <a:xfrm>
            <a:off x="470" y="269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ysClr val="windowText" lastClr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>
              <a:solidFill>
                <a:sysClr val="windowText" lastClr="000000"/>
              </a:solidFill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26666" name="Check Box 42" hidden="1">
              <a:extLst>
                <a:ext uri="{63B3BB69-23CF-44E3-9099-C40C66FF867C}">
                  <a14:compatExt spid="_x0000_s26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26667" name="Check Box 43" hidden="1">
              <a:extLst>
                <a:ext uri="{63B3BB69-23CF-44E3-9099-C40C66FF867C}">
                  <a14:compatExt spid="_x0000_s26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26668" name="Check Box 44" hidden="1">
              <a:extLst>
                <a:ext uri="{63B3BB69-23CF-44E3-9099-C40C66FF867C}">
                  <a14:compatExt spid="_x0000_s26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26669" name="Check Box 45" hidden="1">
              <a:extLst>
                <a:ext uri="{63B3BB69-23CF-44E3-9099-C40C66FF867C}">
                  <a14:compatExt spid="_x0000_s26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26670" name="Check Box 46" hidden="1">
              <a:extLst>
                <a:ext uri="{63B3BB69-23CF-44E3-9099-C40C66FF867C}">
                  <a14:compatExt spid="_x0000_s26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26671" name="Check Box 47" hidden="1">
              <a:extLst>
                <a:ext uri="{63B3BB69-23CF-44E3-9099-C40C66FF867C}">
                  <a14:compatExt spid="_x0000_s26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26672" name="Check Box 48" hidden="1">
              <a:extLst>
                <a:ext uri="{63B3BB69-23CF-44E3-9099-C40C66FF867C}">
                  <a14:compatExt spid="_x0000_s26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596900</xdr:colOff>
          <xdr:row>15</xdr:row>
          <xdr:rowOff>25400</xdr:rowOff>
        </xdr:from>
        <xdr:to>
          <xdr:col>7</xdr:col>
          <xdr:colOff>787400</xdr:colOff>
          <xdr:row>15</xdr:row>
          <xdr:rowOff>190500</xdr:rowOff>
        </xdr:to>
        <xdr:sp macro="" textlink="">
          <xdr:nvSpPr>
            <xdr:cNvPr id="26680" name="Check Box 56" hidden="1">
              <a:extLst>
                <a:ext uri="{63B3BB69-23CF-44E3-9099-C40C66FF867C}">
                  <a14:compatExt spid="_x0000_s26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622300</xdr:colOff>
          <xdr:row>18</xdr:row>
          <xdr:rowOff>50800</xdr:rowOff>
        </xdr:from>
        <xdr:to>
          <xdr:col>7</xdr:col>
          <xdr:colOff>812800</xdr:colOff>
          <xdr:row>18</xdr:row>
          <xdr:rowOff>215900</xdr:rowOff>
        </xdr:to>
        <xdr:sp macro="" textlink="">
          <xdr:nvSpPr>
            <xdr:cNvPr id="26681" name="Check Box 57" hidden="1">
              <a:extLst>
                <a:ext uri="{63B3BB69-23CF-44E3-9099-C40C66FF867C}">
                  <a14:compatExt spid="_x0000_s26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1231900</xdr:colOff>
          <xdr:row>15</xdr:row>
          <xdr:rowOff>25400</xdr:rowOff>
        </xdr:from>
        <xdr:to>
          <xdr:col>7</xdr:col>
          <xdr:colOff>1422400</xdr:colOff>
          <xdr:row>15</xdr:row>
          <xdr:rowOff>190500</xdr:rowOff>
        </xdr:to>
        <xdr:sp macro="" textlink="">
          <xdr:nvSpPr>
            <xdr:cNvPr id="26682" name="Check Box 58" hidden="1">
              <a:extLst>
                <a:ext uri="{63B3BB69-23CF-44E3-9099-C40C66FF867C}">
                  <a14:compatExt spid="_x0000_s26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482600</xdr:colOff>
          <xdr:row>29</xdr:row>
          <xdr:rowOff>25400</xdr:rowOff>
        </xdr:from>
        <xdr:to>
          <xdr:col>3</xdr:col>
          <xdr:colOff>673100</xdr:colOff>
          <xdr:row>30</xdr:row>
          <xdr:rowOff>0</xdr:rowOff>
        </xdr:to>
        <xdr:sp macro="" textlink="">
          <xdr:nvSpPr>
            <xdr:cNvPr id="26683" name="Check Box 59" hidden="1">
              <a:extLst>
                <a:ext uri="{63B3BB69-23CF-44E3-9099-C40C66FF867C}">
                  <a14:compatExt spid="_x0000_s26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266700</xdr:colOff>
          <xdr:row>22</xdr:row>
          <xdr:rowOff>12700</xdr:rowOff>
        </xdr:from>
        <xdr:to>
          <xdr:col>4</xdr:col>
          <xdr:colOff>457200</xdr:colOff>
          <xdr:row>22</xdr:row>
          <xdr:rowOff>177800</xdr:rowOff>
        </xdr:to>
        <xdr:sp macro="" textlink="">
          <xdr:nvSpPr>
            <xdr:cNvPr id="26684" name="Check Box 60" hidden="1">
              <a:extLst>
                <a:ext uri="{63B3BB69-23CF-44E3-9099-C40C66FF867C}">
                  <a14:compatExt spid="_x0000_s26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330200</xdr:colOff>
          <xdr:row>23</xdr:row>
          <xdr:rowOff>0</xdr:rowOff>
        </xdr:from>
        <xdr:to>
          <xdr:col>4</xdr:col>
          <xdr:colOff>520700</xdr:colOff>
          <xdr:row>23</xdr:row>
          <xdr:rowOff>177800</xdr:rowOff>
        </xdr:to>
        <xdr:sp macro="" textlink="">
          <xdr:nvSpPr>
            <xdr:cNvPr id="26685" name="Check Box 61" hidden="1">
              <a:extLst>
                <a:ext uri="{63B3BB69-23CF-44E3-9099-C40C66FF867C}">
                  <a14:compatExt spid="_x0000_s26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1257300</xdr:colOff>
          <xdr:row>23</xdr:row>
          <xdr:rowOff>25400</xdr:rowOff>
        </xdr:from>
        <xdr:to>
          <xdr:col>4</xdr:col>
          <xdr:colOff>1447800</xdr:colOff>
          <xdr:row>23</xdr:row>
          <xdr:rowOff>190500</xdr:rowOff>
        </xdr:to>
        <xdr:sp macro="" textlink="">
          <xdr:nvSpPr>
            <xdr:cNvPr id="26686" name="Check Box 62" hidden="1">
              <a:extLst>
                <a:ext uri="{63B3BB69-23CF-44E3-9099-C40C66FF867C}">
                  <a14:compatExt spid="_x0000_s26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1206500</xdr:colOff>
          <xdr:row>22</xdr:row>
          <xdr:rowOff>12700</xdr:rowOff>
        </xdr:from>
        <xdr:to>
          <xdr:col>4</xdr:col>
          <xdr:colOff>1397000</xdr:colOff>
          <xdr:row>22</xdr:row>
          <xdr:rowOff>177800</xdr:rowOff>
        </xdr:to>
        <xdr:sp macro="" textlink="">
          <xdr:nvSpPr>
            <xdr:cNvPr id="26687" name="Check Box 63" hidden="1">
              <a:extLst>
                <a:ext uri="{63B3BB69-23CF-44E3-9099-C40C66FF867C}">
                  <a14:compatExt spid="_x0000_s26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787400</xdr:colOff>
          <xdr:row>23</xdr:row>
          <xdr:rowOff>25400</xdr:rowOff>
        </xdr:from>
        <xdr:to>
          <xdr:col>3</xdr:col>
          <xdr:colOff>977900</xdr:colOff>
          <xdr:row>23</xdr:row>
          <xdr:rowOff>190500</xdr:rowOff>
        </xdr:to>
        <xdr:sp macro="" textlink="">
          <xdr:nvSpPr>
            <xdr:cNvPr id="26688" name="Check Box 64" hidden="1">
              <a:extLst>
                <a:ext uri="{63B3BB69-23CF-44E3-9099-C40C66FF867C}">
                  <a14:compatExt spid="_x0000_s26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762000</xdr:colOff>
          <xdr:row>22</xdr:row>
          <xdr:rowOff>25400</xdr:rowOff>
        </xdr:from>
        <xdr:to>
          <xdr:col>3</xdr:col>
          <xdr:colOff>952500</xdr:colOff>
          <xdr:row>23</xdr:row>
          <xdr:rowOff>12700</xdr:rowOff>
        </xdr:to>
        <xdr:sp macro="" textlink="">
          <xdr:nvSpPr>
            <xdr:cNvPr id="26689" name="Check Box 65" hidden="1">
              <a:extLst>
                <a:ext uri="{63B3BB69-23CF-44E3-9099-C40C66FF867C}">
                  <a14:compatExt spid="_x0000_s26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21</xdr:row>
          <xdr:rowOff>12700</xdr:rowOff>
        </xdr:from>
        <xdr:to>
          <xdr:col>10</xdr:col>
          <xdr:colOff>0</xdr:colOff>
          <xdr:row>21</xdr:row>
          <xdr:rowOff>177800</xdr:rowOff>
        </xdr:to>
        <xdr:sp macro="" textlink="">
          <xdr:nvSpPr>
            <xdr:cNvPr id="26690" name="Check Box 66" hidden="1">
              <a:extLst>
                <a:ext uri="{63B3BB69-23CF-44E3-9099-C40C66FF867C}">
                  <a14:compatExt spid="_x0000_s26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1549400</xdr:colOff>
          <xdr:row>22</xdr:row>
          <xdr:rowOff>38100</xdr:rowOff>
        </xdr:from>
        <xdr:to>
          <xdr:col>8</xdr:col>
          <xdr:colOff>25400</xdr:colOff>
          <xdr:row>23</xdr:row>
          <xdr:rowOff>25400</xdr:rowOff>
        </xdr:to>
        <xdr:sp macro="" textlink="">
          <xdr:nvSpPr>
            <xdr:cNvPr id="26691" name="Check Box 67" hidden="1">
              <a:extLst>
                <a:ext uri="{63B3BB69-23CF-44E3-9099-C40C66FF867C}">
                  <a14:compatExt spid="_x0000_s26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711200</xdr:colOff>
          <xdr:row>22</xdr:row>
          <xdr:rowOff>25400</xdr:rowOff>
        </xdr:from>
        <xdr:to>
          <xdr:col>7</xdr:col>
          <xdr:colOff>901700</xdr:colOff>
          <xdr:row>23</xdr:row>
          <xdr:rowOff>0</xdr:rowOff>
        </xdr:to>
        <xdr:sp macro="" textlink="">
          <xdr:nvSpPr>
            <xdr:cNvPr id="26692" name="Check Box 68" hidden="1">
              <a:extLst>
                <a:ext uri="{63B3BB69-23CF-44E3-9099-C40C66FF867C}">
                  <a14:compatExt spid="_x0000_s26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1511300</xdr:colOff>
          <xdr:row>21</xdr:row>
          <xdr:rowOff>25400</xdr:rowOff>
        </xdr:from>
        <xdr:to>
          <xdr:col>7</xdr:col>
          <xdr:colOff>1701800</xdr:colOff>
          <xdr:row>21</xdr:row>
          <xdr:rowOff>203200</xdr:rowOff>
        </xdr:to>
        <xdr:sp macro="" textlink="">
          <xdr:nvSpPr>
            <xdr:cNvPr id="26693" name="Check Box 69" hidden="1">
              <a:extLst>
                <a:ext uri="{63B3BB69-23CF-44E3-9099-C40C66FF867C}">
                  <a14:compatExt spid="_x0000_s26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673100</xdr:colOff>
          <xdr:row>21</xdr:row>
          <xdr:rowOff>50800</xdr:rowOff>
        </xdr:from>
        <xdr:to>
          <xdr:col>7</xdr:col>
          <xdr:colOff>863600</xdr:colOff>
          <xdr:row>21</xdr:row>
          <xdr:rowOff>215900</xdr:rowOff>
        </xdr:to>
        <xdr:sp macro="" textlink="">
          <xdr:nvSpPr>
            <xdr:cNvPr id="26694" name="Check Box 70" hidden="1">
              <a:extLst>
                <a:ext uri="{63B3BB69-23CF-44E3-9099-C40C66FF867C}">
                  <a14:compatExt spid="_x0000_s26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1435100</xdr:colOff>
          <xdr:row>19</xdr:row>
          <xdr:rowOff>38100</xdr:rowOff>
        </xdr:from>
        <xdr:to>
          <xdr:col>7</xdr:col>
          <xdr:colOff>1625600</xdr:colOff>
          <xdr:row>19</xdr:row>
          <xdr:rowOff>215900</xdr:rowOff>
        </xdr:to>
        <xdr:sp macro="" textlink="">
          <xdr:nvSpPr>
            <xdr:cNvPr id="26695" name="Check Box 71" hidden="1">
              <a:extLst>
                <a:ext uri="{63B3BB69-23CF-44E3-9099-C40C66FF867C}">
                  <a14:compatExt spid="_x0000_s26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635000</xdr:colOff>
          <xdr:row>19</xdr:row>
          <xdr:rowOff>50800</xdr:rowOff>
        </xdr:from>
        <xdr:to>
          <xdr:col>7</xdr:col>
          <xdr:colOff>825500</xdr:colOff>
          <xdr:row>19</xdr:row>
          <xdr:rowOff>215900</xdr:rowOff>
        </xdr:to>
        <xdr:sp macro="" textlink="">
          <xdr:nvSpPr>
            <xdr:cNvPr id="26696" name="Check Box 72" hidden="1">
              <a:extLst>
                <a:ext uri="{63B3BB69-23CF-44E3-9099-C40C66FF867C}">
                  <a14:compatExt spid="_x0000_s26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1435100</xdr:colOff>
          <xdr:row>18</xdr:row>
          <xdr:rowOff>50800</xdr:rowOff>
        </xdr:from>
        <xdr:to>
          <xdr:col>7</xdr:col>
          <xdr:colOff>1625600</xdr:colOff>
          <xdr:row>18</xdr:row>
          <xdr:rowOff>215900</xdr:rowOff>
        </xdr:to>
        <xdr:sp macro="" textlink="">
          <xdr:nvSpPr>
            <xdr:cNvPr id="26697" name="Check Box 73" hidden="1">
              <a:extLst>
                <a:ext uri="{63B3BB69-23CF-44E3-9099-C40C66FF867C}">
                  <a14:compatExt spid="_x0000_s26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1206500</xdr:colOff>
          <xdr:row>29</xdr:row>
          <xdr:rowOff>25400</xdr:rowOff>
        </xdr:from>
        <xdr:to>
          <xdr:col>3</xdr:col>
          <xdr:colOff>1397000</xdr:colOff>
          <xdr:row>30</xdr:row>
          <xdr:rowOff>12700</xdr:rowOff>
        </xdr:to>
        <xdr:sp macro="" textlink="">
          <xdr:nvSpPr>
            <xdr:cNvPr id="26698" name="Check Box 74" hidden="1">
              <a:extLst>
                <a:ext uri="{63B3BB69-23CF-44E3-9099-C40C66FF867C}">
                  <a14:compatExt spid="_x0000_s26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419100</xdr:colOff>
          <xdr:row>31</xdr:row>
          <xdr:rowOff>0</xdr:rowOff>
        </xdr:from>
        <xdr:to>
          <xdr:col>7</xdr:col>
          <xdr:colOff>609600</xdr:colOff>
          <xdr:row>31</xdr:row>
          <xdr:rowOff>177800</xdr:rowOff>
        </xdr:to>
        <xdr:sp macro="" textlink="">
          <xdr:nvSpPr>
            <xdr:cNvPr id="26699" name="Check Box 75" hidden="1">
              <a:extLst>
                <a:ext uri="{63B3BB69-23CF-44E3-9099-C40C66FF867C}">
                  <a14:compatExt spid="_x0000_s26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1358900</xdr:colOff>
          <xdr:row>30</xdr:row>
          <xdr:rowOff>177800</xdr:rowOff>
        </xdr:from>
        <xdr:to>
          <xdr:col>7</xdr:col>
          <xdr:colOff>1549400</xdr:colOff>
          <xdr:row>31</xdr:row>
          <xdr:rowOff>165100</xdr:rowOff>
        </xdr:to>
        <xdr:sp macro="" textlink="">
          <xdr:nvSpPr>
            <xdr:cNvPr id="26700" name="Check Box 76" hidden="1">
              <a:extLst>
                <a:ext uri="{63B3BB69-23CF-44E3-9099-C40C66FF867C}">
                  <a14:compatExt spid="_x0000_s26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14</xdr:row>
      <xdr:rowOff>152400</xdr:rowOff>
    </xdr:from>
    <xdr:to>
      <xdr:col>8</xdr:col>
      <xdr:colOff>0</xdr:colOff>
      <xdr:row>16</xdr:row>
      <xdr:rowOff>38100</xdr:rowOff>
    </xdr:to>
    <xdr:grpSp>
      <xdr:nvGrpSpPr>
        <xdr:cNvPr id="15472" name="Group 25"/>
        <xdr:cNvGrpSpPr>
          <a:grpSpLocks/>
        </xdr:cNvGrpSpPr>
      </xdr:nvGrpSpPr>
      <xdr:grpSpPr bwMode="auto">
        <a:xfrm>
          <a:off x="8356600" y="2768600"/>
          <a:ext cx="1689100" cy="266700"/>
          <a:chOff x="417" y="262"/>
          <a:chExt cx="107" cy="23"/>
        </a:xfrm>
      </xdr:grpSpPr>
      <xdr:sp macro="" textlink="">
        <xdr:nvSpPr>
          <xdr:cNvPr id="6" name="Rectangle 2"/>
          <xdr:cNvSpPr>
            <a:spLocks noChangeArrowheads="1"/>
          </xdr:cNvSpPr>
        </xdr:nvSpPr>
        <xdr:spPr bwMode="auto">
          <a:xfrm>
            <a:off x="417" y="268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7" name="Rectangle 3"/>
          <xdr:cNvSpPr>
            <a:spLocks noChangeArrowheads="1"/>
          </xdr:cNvSpPr>
        </xdr:nvSpPr>
        <xdr:spPr bwMode="auto">
          <a:xfrm>
            <a:off x="470" y="269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24</xdr:row>
      <xdr:rowOff>9525</xdr:rowOff>
    </xdr:to>
    <xdr:grpSp>
      <xdr:nvGrpSpPr>
        <xdr:cNvPr id="15473" name="Group 17"/>
        <xdr:cNvGrpSpPr>
          <a:grpSpLocks/>
        </xdr:cNvGrpSpPr>
      </xdr:nvGrpSpPr>
      <xdr:grpSpPr bwMode="auto">
        <a:xfrm>
          <a:off x="6057900" y="3416300"/>
          <a:ext cx="0" cy="1266825"/>
          <a:chOff x="260" y="359"/>
          <a:chExt cx="5790940" cy="4647292"/>
        </a:xfrm>
      </xdr:grpSpPr>
      <xdr:sp macro="" textlink="">
        <xdr:nvSpPr>
          <xdr:cNvPr id="25" name="Rectangle 2"/>
          <xdr:cNvSpPr>
            <a:spLocks noChangeArrowheads="1"/>
          </xdr:cNvSpPr>
        </xdr:nvSpPr>
        <xdr:spPr bwMode="auto">
          <a:xfrm>
            <a:off x="5295900" y="489585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3</xdr:col>
      <xdr:colOff>76200</xdr:colOff>
      <xdr:row>28</xdr:row>
      <xdr:rowOff>152400</xdr:rowOff>
    </xdr:from>
    <xdr:to>
      <xdr:col>4</xdr:col>
      <xdr:colOff>38100</xdr:colOff>
      <xdr:row>30</xdr:row>
      <xdr:rowOff>57150</xdr:rowOff>
    </xdr:to>
    <xdr:grpSp>
      <xdr:nvGrpSpPr>
        <xdr:cNvPr id="15474" name="Group 25"/>
        <xdr:cNvGrpSpPr>
          <a:grpSpLocks/>
        </xdr:cNvGrpSpPr>
      </xdr:nvGrpSpPr>
      <xdr:grpSpPr bwMode="auto">
        <a:xfrm>
          <a:off x="2222500" y="5626100"/>
          <a:ext cx="1917700" cy="260350"/>
          <a:chOff x="417" y="262"/>
          <a:chExt cx="107" cy="23"/>
        </a:xfrm>
      </xdr:grpSpPr>
      <xdr:sp macro="" textlink="">
        <xdr:nvSpPr>
          <xdr:cNvPr id="28" name="Rectangle 2"/>
          <xdr:cNvSpPr>
            <a:spLocks noChangeArrowheads="1"/>
          </xdr:cNvSpPr>
        </xdr:nvSpPr>
        <xdr:spPr bwMode="auto">
          <a:xfrm>
            <a:off x="417" y="266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29" name="Rectangle 3"/>
          <xdr:cNvSpPr>
            <a:spLocks noChangeArrowheads="1"/>
          </xdr:cNvSpPr>
        </xdr:nvSpPr>
        <xdr:spPr bwMode="auto">
          <a:xfrm>
            <a:off x="470" y="266"/>
            <a:ext cx="46" cy="9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76200</xdr:colOff>
      <xdr:row>30</xdr:row>
      <xdr:rowOff>161925</xdr:rowOff>
    </xdr:from>
    <xdr:to>
      <xdr:col>8</xdr:col>
      <xdr:colOff>0</xdr:colOff>
      <xdr:row>32</xdr:row>
      <xdr:rowOff>57150</xdr:rowOff>
    </xdr:to>
    <xdr:grpSp>
      <xdr:nvGrpSpPr>
        <xdr:cNvPr id="15475" name="Group 25"/>
        <xdr:cNvGrpSpPr>
          <a:grpSpLocks/>
        </xdr:cNvGrpSpPr>
      </xdr:nvGrpSpPr>
      <xdr:grpSpPr bwMode="auto">
        <a:xfrm>
          <a:off x="8166100" y="5991225"/>
          <a:ext cx="1879600" cy="250825"/>
          <a:chOff x="417" y="262"/>
          <a:chExt cx="107" cy="23"/>
        </a:xfrm>
      </xdr:grpSpPr>
      <xdr:sp macro="" textlink="">
        <xdr:nvSpPr>
          <xdr:cNvPr id="33" name="Rectangle 2"/>
          <xdr:cNvSpPr>
            <a:spLocks noChangeArrowheads="1"/>
          </xdr:cNvSpPr>
        </xdr:nvSpPr>
        <xdr:spPr bwMode="auto">
          <a:xfrm>
            <a:off x="417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34" name="Rectangle 3"/>
          <xdr:cNvSpPr>
            <a:spLocks noChangeArrowheads="1"/>
          </xdr:cNvSpPr>
        </xdr:nvSpPr>
        <xdr:spPr bwMode="auto">
          <a:xfrm>
            <a:off x="470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24</xdr:row>
      <xdr:rowOff>0</xdr:rowOff>
    </xdr:to>
    <xdr:grpSp>
      <xdr:nvGrpSpPr>
        <xdr:cNvPr id="15476" name="Group 17"/>
        <xdr:cNvGrpSpPr>
          <a:grpSpLocks/>
        </xdr:cNvGrpSpPr>
      </xdr:nvGrpSpPr>
      <xdr:grpSpPr bwMode="auto">
        <a:xfrm>
          <a:off x="6057900" y="3416300"/>
          <a:ext cx="0" cy="1257300"/>
          <a:chOff x="260" y="359"/>
          <a:chExt cx="5790940" cy="4638158"/>
        </a:xfrm>
      </xdr:grpSpPr>
      <xdr:sp macro="" textlink="">
        <xdr:nvSpPr>
          <xdr:cNvPr id="38" name="Rectangle 2"/>
          <xdr:cNvSpPr>
            <a:spLocks noChangeArrowheads="1"/>
          </xdr:cNvSpPr>
        </xdr:nvSpPr>
        <xdr:spPr bwMode="auto">
          <a:xfrm>
            <a:off x="5295900" y="48863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24</xdr:row>
      <xdr:rowOff>0</xdr:rowOff>
    </xdr:to>
    <xdr:grpSp>
      <xdr:nvGrpSpPr>
        <xdr:cNvPr id="15477" name="Group 17"/>
        <xdr:cNvGrpSpPr>
          <a:grpSpLocks/>
        </xdr:cNvGrpSpPr>
      </xdr:nvGrpSpPr>
      <xdr:grpSpPr bwMode="auto">
        <a:xfrm>
          <a:off x="6057900" y="3416300"/>
          <a:ext cx="0" cy="1257300"/>
          <a:chOff x="260" y="359"/>
          <a:chExt cx="5790940" cy="4638158"/>
        </a:xfrm>
      </xdr:grpSpPr>
      <xdr:sp macro="" textlink="">
        <xdr:nvSpPr>
          <xdr:cNvPr id="41" name="Rectangle 2"/>
          <xdr:cNvSpPr>
            <a:spLocks noChangeArrowheads="1"/>
          </xdr:cNvSpPr>
        </xdr:nvSpPr>
        <xdr:spPr bwMode="auto">
          <a:xfrm>
            <a:off x="5295900" y="48863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24</xdr:row>
      <xdr:rowOff>0</xdr:rowOff>
    </xdr:to>
    <xdr:grpSp>
      <xdr:nvGrpSpPr>
        <xdr:cNvPr id="15478" name="Group 17"/>
        <xdr:cNvGrpSpPr>
          <a:grpSpLocks/>
        </xdr:cNvGrpSpPr>
      </xdr:nvGrpSpPr>
      <xdr:grpSpPr bwMode="auto">
        <a:xfrm>
          <a:off x="6057900" y="3416300"/>
          <a:ext cx="0" cy="1257300"/>
          <a:chOff x="260" y="359"/>
          <a:chExt cx="5794115" cy="4638158"/>
        </a:xfrm>
      </xdr:grpSpPr>
      <xdr:sp macro="" textlink="">
        <xdr:nvSpPr>
          <xdr:cNvPr id="44" name="Rectangle 2"/>
          <xdr:cNvSpPr>
            <a:spLocks noChangeArrowheads="1"/>
          </xdr:cNvSpPr>
        </xdr:nvSpPr>
        <xdr:spPr bwMode="auto">
          <a:xfrm>
            <a:off x="5295900" y="48863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161925</xdr:colOff>
      <xdr:row>17</xdr:row>
      <xdr:rowOff>76200</xdr:rowOff>
    </xdr:from>
    <xdr:to>
      <xdr:col>8</xdr:col>
      <xdr:colOff>180975</xdr:colOff>
      <xdr:row>19</xdr:row>
      <xdr:rowOff>123825</xdr:rowOff>
    </xdr:to>
    <xdr:grpSp>
      <xdr:nvGrpSpPr>
        <xdr:cNvPr id="15479" name="Group 25"/>
        <xdr:cNvGrpSpPr>
          <a:grpSpLocks/>
        </xdr:cNvGrpSpPr>
      </xdr:nvGrpSpPr>
      <xdr:grpSpPr bwMode="auto">
        <a:xfrm>
          <a:off x="8251825" y="3276600"/>
          <a:ext cx="1974850" cy="492125"/>
          <a:chOff x="417" y="262"/>
          <a:chExt cx="107" cy="23"/>
        </a:xfrm>
      </xdr:grpSpPr>
      <xdr:sp macro="" textlink="">
        <xdr:nvSpPr>
          <xdr:cNvPr id="4" name="Rectangle 2"/>
          <xdr:cNvSpPr>
            <a:spLocks noChangeArrowheads="1"/>
          </xdr:cNvSpPr>
        </xdr:nvSpPr>
        <xdr:spPr bwMode="auto">
          <a:xfrm>
            <a:off x="417" y="270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 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</a:p>
        </xdr:txBody>
      </xdr:sp>
      <xdr:sp macro="" textlink="">
        <xdr:nvSpPr>
          <xdr:cNvPr id="5" name="Rectangle 3"/>
          <xdr:cNvSpPr>
            <a:spLocks noChangeArrowheads="1"/>
          </xdr:cNvSpPr>
        </xdr:nvSpPr>
        <xdr:spPr bwMode="auto">
          <a:xfrm>
            <a:off x="470" y="269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ysClr val="windowText" lastClr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47625</xdr:colOff>
      <xdr:row>23</xdr:row>
      <xdr:rowOff>9525</xdr:rowOff>
    </xdr:from>
    <xdr:to>
      <xdr:col>4</xdr:col>
      <xdr:colOff>0</xdr:colOff>
      <xdr:row>23</xdr:row>
      <xdr:rowOff>171450</xdr:rowOff>
    </xdr:to>
    <xdr:grpSp>
      <xdr:nvGrpSpPr>
        <xdr:cNvPr id="15480" name="Group 6"/>
        <xdr:cNvGrpSpPr>
          <a:grpSpLocks/>
        </xdr:cNvGrpSpPr>
      </xdr:nvGrpSpPr>
      <xdr:grpSpPr bwMode="auto">
        <a:xfrm>
          <a:off x="2193925" y="4492625"/>
          <a:ext cx="1908175" cy="161925"/>
          <a:chOff x="93" y="360"/>
          <a:chExt cx="101" cy="14"/>
        </a:xfrm>
      </xdr:grpSpPr>
      <xdr:sp macro="" textlink="">
        <xdr:nvSpPr>
          <xdr:cNvPr id="59" name="Rectangle 2"/>
          <xdr:cNvSpPr>
            <a:spLocks noChangeArrowheads="1"/>
          </xdr:cNvSpPr>
        </xdr:nvSpPr>
        <xdr:spPr bwMode="auto">
          <a:xfrm>
            <a:off x="93" y="362"/>
            <a:ext cx="94" cy="12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CPP sleeve</a:t>
            </a:r>
            <a:endParaRPr lang="tr-TR"/>
          </a:p>
        </xdr:txBody>
      </xdr:sp>
    </xdr:grp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504825</xdr:colOff>
      <xdr:row>23</xdr:row>
      <xdr:rowOff>190500</xdr:rowOff>
    </xdr:to>
    <xdr:grpSp>
      <xdr:nvGrpSpPr>
        <xdr:cNvPr id="15481" name="Group 14"/>
        <xdr:cNvGrpSpPr>
          <a:grpSpLocks/>
        </xdr:cNvGrpSpPr>
      </xdr:nvGrpSpPr>
      <xdr:grpSpPr bwMode="auto">
        <a:xfrm>
          <a:off x="4102100" y="4492625"/>
          <a:ext cx="504825" cy="180975"/>
          <a:chOff x="189" y="359"/>
          <a:chExt cx="77" cy="15"/>
        </a:xfrm>
      </xdr:grpSpPr>
      <xdr:sp macro="" textlink="">
        <xdr:nvSpPr>
          <xdr:cNvPr id="62" name="Rectangle 2"/>
          <xdr:cNvSpPr>
            <a:spLocks noChangeArrowheads="1"/>
          </xdr:cNvSpPr>
        </xdr:nvSpPr>
        <xdr:spPr bwMode="auto">
          <a:xfrm>
            <a:off x="189" y="359"/>
            <a:ext cx="68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Solder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sleeve</a:t>
            </a: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24</xdr:row>
      <xdr:rowOff>9525</xdr:rowOff>
    </xdr:to>
    <xdr:grpSp>
      <xdr:nvGrpSpPr>
        <xdr:cNvPr id="15482" name="Group 17"/>
        <xdr:cNvGrpSpPr>
          <a:grpSpLocks/>
        </xdr:cNvGrpSpPr>
      </xdr:nvGrpSpPr>
      <xdr:grpSpPr bwMode="auto">
        <a:xfrm>
          <a:off x="6057900" y="4492625"/>
          <a:ext cx="0" cy="190500"/>
          <a:chOff x="260" y="359"/>
          <a:chExt cx="5790940" cy="4647293"/>
        </a:xfrm>
      </xdr:grpSpPr>
      <xdr:sp macro="" textlink="">
        <xdr:nvSpPr>
          <xdr:cNvPr id="65" name="Rectangle 2"/>
          <xdr:cNvSpPr>
            <a:spLocks noChangeArrowheads="1"/>
          </xdr:cNvSpPr>
        </xdr:nvSpPr>
        <xdr:spPr bwMode="auto">
          <a:xfrm>
            <a:off x="5295900" y="483870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0</xdr:rowOff>
    </xdr:to>
    <xdr:grpSp>
      <xdr:nvGrpSpPr>
        <xdr:cNvPr id="15483" name="Group 17"/>
        <xdr:cNvGrpSpPr>
          <a:grpSpLocks/>
        </xdr:cNvGrpSpPr>
      </xdr:nvGrpSpPr>
      <xdr:grpSpPr bwMode="auto">
        <a:xfrm>
          <a:off x="6057900" y="4483100"/>
          <a:ext cx="0" cy="190500"/>
          <a:chOff x="260" y="359"/>
          <a:chExt cx="5790940" cy="4638159"/>
        </a:xfrm>
      </xdr:grpSpPr>
      <xdr:sp macro="" textlink="">
        <xdr:nvSpPr>
          <xdr:cNvPr id="68" name="Rectangle 2"/>
          <xdr:cNvSpPr>
            <a:spLocks noChangeArrowheads="1"/>
          </xdr:cNvSpPr>
        </xdr:nvSpPr>
        <xdr:spPr bwMode="auto">
          <a:xfrm>
            <a:off x="5295900" y="482917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0</xdr:rowOff>
    </xdr:to>
    <xdr:grpSp>
      <xdr:nvGrpSpPr>
        <xdr:cNvPr id="15484" name="Group 17"/>
        <xdr:cNvGrpSpPr>
          <a:grpSpLocks/>
        </xdr:cNvGrpSpPr>
      </xdr:nvGrpSpPr>
      <xdr:grpSpPr bwMode="auto">
        <a:xfrm>
          <a:off x="6057900" y="4483100"/>
          <a:ext cx="0" cy="190500"/>
          <a:chOff x="260" y="359"/>
          <a:chExt cx="5790940" cy="4638159"/>
        </a:xfrm>
      </xdr:grpSpPr>
      <xdr:sp macro="" textlink="">
        <xdr:nvSpPr>
          <xdr:cNvPr id="71" name="Rectangle 2"/>
          <xdr:cNvSpPr>
            <a:spLocks noChangeArrowheads="1"/>
          </xdr:cNvSpPr>
        </xdr:nvSpPr>
        <xdr:spPr bwMode="auto">
          <a:xfrm>
            <a:off x="5295900" y="482917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4</xdr:col>
      <xdr:colOff>762000</xdr:colOff>
      <xdr:row>23</xdr:row>
      <xdr:rowOff>9525</xdr:rowOff>
    </xdr:from>
    <xdr:to>
      <xdr:col>4</xdr:col>
      <xdr:colOff>1419225</xdr:colOff>
      <xdr:row>23</xdr:row>
      <xdr:rowOff>180975</xdr:rowOff>
    </xdr:to>
    <xdr:grpSp>
      <xdr:nvGrpSpPr>
        <xdr:cNvPr id="15485" name="Group 17"/>
        <xdr:cNvGrpSpPr>
          <a:grpSpLocks/>
        </xdr:cNvGrpSpPr>
      </xdr:nvGrpSpPr>
      <xdr:grpSpPr bwMode="auto">
        <a:xfrm>
          <a:off x="4864100" y="4492625"/>
          <a:ext cx="657225" cy="171450"/>
          <a:chOff x="260" y="359"/>
          <a:chExt cx="65" cy="15"/>
        </a:xfrm>
      </xdr:grpSpPr>
      <xdr:sp macro="" textlink="">
        <xdr:nvSpPr>
          <xdr:cNvPr id="74" name="Rectangle 2"/>
          <xdr:cNvSpPr>
            <a:spLocks noChangeArrowheads="1"/>
          </xdr:cNvSpPr>
        </xdr:nvSpPr>
        <xdr:spPr bwMode="auto">
          <a:xfrm>
            <a:off x="260" y="359"/>
            <a:ext cx="56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180975</xdr:colOff>
      <xdr:row>22</xdr:row>
      <xdr:rowOff>9525</xdr:rowOff>
    </xdr:from>
    <xdr:to>
      <xdr:col>7</xdr:col>
      <xdr:colOff>1638300</xdr:colOff>
      <xdr:row>23</xdr:row>
      <xdr:rowOff>47625</xdr:rowOff>
    </xdr:to>
    <xdr:grpSp>
      <xdr:nvGrpSpPr>
        <xdr:cNvPr id="15486" name="Group 25"/>
        <xdr:cNvGrpSpPr>
          <a:grpSpLocks/>
        </xdr:cNvGrpSpPr>
      </xdr:nvGrpSpPr>
      <xdr:grpSpPr bwMode="auto">
        <a:xfrm>
          <a:off x="8270875" y="4314825"/>
          <a:ext cx="1457325" cy="215900"/>
          <a:chOff x="415" y="262"/>
          <a:chExt cx="109" cy="23"/>
        </a:xfrm>
      </xdr:grpSpPr>
      <xdr:sp macro="" textlink="">
        <xdr:nvSpPr>
          <xdr:cNvPr id="77" name="Rectangle 2"/>
          <xdr:cNvSpPr>
            <a:spLocks noChangeArrowheads="1"/>
          </xdr:cNvSpPr>
        </xdr:nvSpPr>
        <xdr:spPr bwMode="auto">
          <a:xfrm>
            <a:off x="415" y="265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  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</a:p>
        </xdr:txBody>
      </xdr:sp>
      <xdr:sp macro="" textlink="">
        <xdr:nvSpPr>
          <xdr:cNvPr id="78" name="Rectangle 3"/>
          <xdr:cNvSpPr>
            <a:spLocks noChangeArrowheads="1"/>
          </xdr:cNvSpPr>
        </xdr:nvSpPr>
        <xdr:spPr bwMode="auto">
          <a:xfrm>
            <a:off x="470" y="267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No</a:t>
            </a:r>
          </a:p>
          <a:p>
            <a:pPr algn="l" rtl="0">
              <a:defRPr sz="1000"/>
            </a:pPr>
            <a:endPara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</xdr:col>
      <xdr:colOff>47625</xdr:colOff>
      <xdr:row>22</xdr:row>
      <xdr:rowOff>9525</xdr:rowOff>
    </xdr:from>
    <xdr:to>
      <xdr:col>4</xdr:col>
      <xdr:colOff>0</xdr:colOff>
      <xdr:row>22</xdr:row>
      <xdr:rowOff>171450</xdr:rowOff>
    </xdr:to>
    <xdr:grpSp>
      <xdr:nvGrpSpPr>
        <xdr:cNvPr id="15487" name="Group 6"/>
        <xdr:cNvGrpSpPr>
          <a:grpSpLocks/>
        </xdr:cNvGrpSpPr>
      </xdr:nvGrpSpPr>
      <xdr:grpSpPr bwMode="auto">
        <a:xfrm>
          <a:off x="2193925" y="4314825"/>
          <a:ext cx="1908175" cy="161925"/>
          <a:chOff x="93" y="360"/>
          <a:chExt cx="101" cy="14"/>
        </a:xfrm>
      </xdr:grpSpPr>
      <xdr:sp macro="" textlink="">
        <xdr:nvSpPr>
          <xdr:cNvPr id="87" name="Rectangle 2"/>
          <xdr:cNvSpPr>
            <a:spLocks noChangeArrowheads="1"/>
          </xdr:cNvSpPr>
        </xdr:nvSpPr>
        <xdr:spPr bwMode="auto">
          <a:xfrm>
            <a:off x="93" y="362"/>
            <a:ext cx="94" cy="12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PE sleeve</a:t>
            </a:r>
            <a:endParaRPr lang="tr-TR"/>
          </a:p>
        </xdr:txBody>
      </xdr:sp>
    </xdr:grp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504825</xdr:colOff>
      <xdr:row>22</xdr:row>
      <xdr:rowOff>190500</xdr:rowOff>
    </xdr:to>
    <xdr:grpSp>
      <xdr:nvGrpSpPr>
        <xdr:cNvPr id="15488" name="Group 14"/>
        <xdr:cNvGrpSpPr>
          <a:grpSpLocks/>
        </xdr:cNvGrpSpPr>
      </xdr:nvGrpSpPr>
      <xdr:grpSpPr bwMode="auto">
        <a:xfrm>
          <a:off x="4102100" y="4314825"/>
          <a:ext cx="504825" cy="168275"/>
          <a:chOff x="189" y="359"/>
          <a:chExt cx="77" cy="15"/>
        </a:xfrm>
      </xdr:grpSpPr>
      <xdr:sp macro="" textlink="">
        <xdr:nvSpPr>
          <xdr:cNvPr id="90" name="Rectangle 2"/>
          <xdr:cNvSpPr>
            <a:spLocks noChangeArrowheads="1"/>
          </xdr:cNvSpPr>
        </xdr:nvSpPr>
        <xdr:spPr bwMode="auto">
          <a:xfrm>
            <a:off x="189" y="359"/>
            <a:ext cx="68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Solder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sleeve</a:t>
            </a:r>
            <a:endParaRPr lang="tr-TR"/>
          </a:p>
        </xdr:txBody>
      </xdr:sp>
    </xdr:grpSp>
    <xdr:clientData/>
  </xdr:twoCellAnchor>
  <xdr:twoCellAnchor>
    <xdr:from>
      <xdr:col>4</xdr:col>
      <xdr:colOff>762000</xdr:colOff>
      <xdr:row>22</xdr:row>
      <xdr:rowOff>9525</xdr:rowOff>
    </xdr:from>
    <xdr:to>
      <xdr:col>4</xdr:col>
      <xdr:colOff>1419225</xdr:colOff>
      <xdr:row>22</xdr:row>
      <xdr:rowOff>180975</xdr:rowOff>
    </xdr:to>
    <xdr:grpSp>
      <xdr:nvGrpSpPr>
        <xdr:cNvPr id="15489" name="Group 17"/>
        <xdr:cNvGrpSpPr>
          <a:grpSpLocks/>
        </xdr:cNvGrpSpPr>
      </xdr:nvGrpSpPr>
      <xdr:grpSpPr bwMode="auto">
        <a:xfrm>
          <a:off x="4864100" y="4314825"/>
          <a:ext cx="657225" cy="171450"/>
          <a:chOff x="260" y="359"/>
          <a:chExt cx="65" cy="15"/>
        </a:xfrm>
      </xdr:grpSpPr>
      <xdr:sp macro="" textlink="">
        <xdr:nvSpPr>
          <xdr:cNvPr id="93" name="Rectangle 2"/>
          <xdr:cNvSpPr>
            <a:spLocks noChangeArrowheads="1"/>
          </xdr:cNvSpPr>
        </xdr:nvSpPr>
        <xdr:spPr bwMode="auto">
          <a:xfrm>
            <a:off x="260" y="359"/>
            <a:ext cx="56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266700</xdr:colOff>
      <xdr:row>18</xdr:row>
      <xdr:rowOff>57150</xdr:rowOff>
    </xdr:from>
    <xdr:to>
      <xdr:col>8</xdr:col>
      <xdr:colOff>133350</xdr:colOff>
      <xdr:row>20</xdr:row>
      <xdr:rowOff>161925</xdr:rowOff>
    </xdr:to>
    <xdr:grpSp>
      <xdr:nvGrpSpPr>
        <xdr:cNvPr id="15491" name="Group 25"/>
        <xdr:cNvGrpSpPr>
          <a:grpSpLocks/>
        </xdr:cNvGrpSpPr>
      </xdr:nvGrpSpPr>
      <xdr:grpSpPr bwMode="auto">
        <a:xfrm>
          <a:off x="8356600" y="3473450"/>
          <a:ext cx="1822450" cy="574675"/>
          <a:chOff x="417" y="262"/>
          <a:chExt cx="107" cy="23"/>
        </a:xfrm>
      </xdr:grpSpPr>
      <xdr:sp macro="" textlink="">
        <xdr:nvSpPr>
          <xdr:cNvPr id="2" name="Rectangle 2"/>
          <xdr:cNvSpPr>
            <a:spLocks noChangeArrowheads="1"/>
          </xdr:cNvSpPr>
        </xdr:nvSpPr>
        <xdr:spPr bwMode="auto">
          <a:xfrm>
            <a:off x="417" y="270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Yes</a:t>
            </a:r>
          </a:p>
        </xdr:txBody>
      </xdr:sp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470" y="269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ysClr val="windowText" lastClr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7</xdr:col>
      <xdr:colOff>285750</xdr:colOff>
      <xdr:row>20</xdr:row>
      <xdr:rowOff>57150</xdr:rowOff>
    </xdr:from>
    <xdr:to>
      <xdr:col>8</xdr:col>
      <xdr:colOff>152400</xdr:colOff>
      <xdr:row>22</xdr:row>
      <xdr:rowOff>123825</xdr:rowOff>
    </xdr:to>
    <xdr:grpSp>
      <xdr:nvGrpSpPr>
        <xdr:cNvPr id="15492" name="Group 25"/>
        <xdr:cNvGrpSpPr>
          <a:grpSpLocks/>
        </xdr:cNvGrpSpPr>
      </xdr:nvGrpSpPr>
      <xdr:grpSpPr bwMode="auto">
        <a:xfrm>
          <a:off x="8375650" y="3943350"/>
          <a:ext cx="1822450" cy="485775"/>
          <a:chOff x="417" y="262"/>
          <a:chExt cx="107" cy="23"/>
        </a:xfrm>
      </xdr:grpSpPr>
      <xdr:sp macro="" textlink="">
        <xdr:nvSpPr>
          <xdr:cNvPr id="54" name="Rectangle 2"/>
          <xdr:cNvSpPr>
            <a:spLocks noChangeArrowheads="1"/>
          </xdr:cNvSpPr>
        </xdr:nvSpPr>
        <xdr:spPr bwMode="auto">
          <a:xfrm>
            <a:off x="417" y="270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Yes</a:t>
            </a:r>
          </a:p>
        </xdr:txBody>
      </xdr:sp>
      <xdr:sp macro="" textlink="">
        <xdr:nvSpPr>
          <xdr:cNvPr id="55" name="Rectangle 3"/>
          <xdr:cNvSpPr>
            <a:spLocks noChangeArrowheads="1"/>
          </xdr:cNvSpPr>
        </xdr:nvSpPr>
        <xdr:spPr bwMode="auto">
          <a:xfrm>
            <a:off x="470" y="269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ysClr val="windowText" lastClr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>
              <a:solidFill>
                <a:sysClr val="windowText" lastClr="000000"/>
              </a:solidFill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393700</xdr:colOff>
          <xdr:row>16</xdr:row>
          <xdr:rowOff>50800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393700</xdr:colOff>
          <xdr:row>16</xdr:row>
          <xdr:rowOff>50800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393700</xdr:colOff>
          <xdr:row>16</xdr:row>
          <xdr:rowOff>50800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393700</xdr:colOff>
          <xdr:row>16</xdr:row>
          <xdr:rowOff>50800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393700</xdr:colOff>
          <xdr:row>16</xdr:row>
          <xdr:rowOff>50800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393700</xdr:colOff>
          <xdr:row>16</xdr:row>
          <xdr:rowOff>50800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393700</xdr:colOff>
          <xdr:row>16</xdr:row>
          <xdr:rowOff>50800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596900</xdr:colOff>
          <xdr:row>15</xdr:row>
          <xdr:rowOff>25400</xdr:rowOff>
        </xdr:from>
        <xdr:to>
          <xdr:col>7</xdr:col>
          <xdr:colOff>990600</xdr:colOff>
          <xdr:row>16</xdr:row>
          <xdr:rowOff>50800</xdr:rowOff>
        </xdr:to>
        <xdr:sp macro="" textlink="">
          <xdr:nvSpPr>
            <xdr:cNvPr id="15451" name="Check Box 91" hidden="1">
              <a:extLst>
                <a:ext uri="{63B3BB69-23CF-44E3-9099-C40C66FF867C}">
                  <a14:compatExt spid="_x0000_s15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622300</xdr:colOff>
          <xdr:row>18</xdr:row>
          <xdr:rowOff>50800</xdr:rowOff>
        </xdr:from>
        <xdr:to>
          <xdr:col>7</xdr:col>
          <xdr:colOff>1016000</xdr:colOff>
          <xdr:row>19</xdr:row>
          <xdr:rowOff>38100</xdr:rowOff>
        </xdr:to>
        <xdr:sp macro="" textlink="">
          <xdr:nvSpPr>
            <xdr:cNvPr id="15452" name="Check Box 92" hidden="1">
              <a:extLst>
                <a:ext uri="{63B3BB69-23CF-44E3-9099-C40C66FF867C}">
                  <a14:compatExt spid="_x0000_s15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1231900</xdr:colOff>
          <xdr:row>15</xdr:row>
          <xdr:rowOff>25400</xdr:rowOff>
        </xdr:from>
        <xdr:to>
          <xdr:col>7</xdr:col>
          <xdr:colOff>1625600</xdr:colOff>
          <xdr:row>16</xdr:row>
          <xdr:rowOff>50800</xdr:rowOff>
        </xdr:to>
        <xdr:sp macro="" textlink="">
          <xdr:nvSpPr>
            <xdr:cNvPr id="15453" name="Check Box 93" hidden="1">
              <a:extLst>
                <a:ext uri="{63B3BB69-23CF-44E3-9099-C40C66FF867C}">
                  <a14:compatExt spid="_x0000_s15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482600</xdr:colOff>
          <xdr:row>29</xdr:row>
          <xdr:rowOff>25400</xdr:rowOff>
        </xdr:from>
        <xdr:to>
          <xdr:col>3</xdr:col>
          <xdr:colOff>876300</xdr:colOff>
          <xdr:row>30</xdr:row>
          <xdr:rowOff>63500</xdr:rowOff>
        </xdr:to>
        <xdr:sp macro="" textlink="">
          <xdr:nvSpPr>
            <xdr:cNvPr id="15454" name="Check Box 94" hidden="1">
              <a:extLst>
                <a:ext uri="{63B3BB69-23CF-44E3-9099-C40C66FF867C}">
                  <a14:compatExt spid="_x0000_s15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266700</xdr:colOff>
          <xdr:row>22</xdr:row>
          <xdr:rowOff>12700</xdr:rowOff>
        </xdr:from>
        <xdr:to>
          <xdr:col>4</xdr:col>
          <xdr:colOff>660400</xdr:colOff>
          <xdr:row>23</xdr:row>
          <xdr:rowOff>50800</xdr:rowOff>
        </xdr:to>
        <xdr:sp macro="" textlink="">
          <xdr:nvSpPr>
            <xdr:cNvPr id="15455" name="Check Box 95" hidden="1">
              <a:extLst>
                <a:ext uri="{63B3BB69-23CF-44E3-9099-C40C66FF867C}">
                  <a14:compatExt spid="_x0000_s15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330200</xdr:colOff>
          <xdr:row>23</xdr:row>
          <xdr:rowOff>0</xdr:rowOff>
        </xdr:from>
        <xdr:to>
          <xdr:col>4</xdr:col>
          <xdr:colOff>723900</xdr:colOff>
          <xdr:row>24</xdr:row>
          <xdr:rowOff>25400</xdr:rowOff>
        </xdr:to>
        <xdr:sp macro="" textlink="">
          <xdr:nvSpPr>
            <xdr:cNvPr id="15456" name="Check Box 96" hidden="1">
              <a:extLst>
                <a:ext uri="{63B3BB69-23CF-44E3-9099-C40C66FF867C}">
                  <a14:compatExt spid="_x0000_s15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1257300</xdr:colOff>
          <xdr:row>23</xdr:row>
          <xdr:rowOff>25400</xdr:rowOff>
        </xdr:from>
        <xdr:to>
          <xdr:col>4</xdr:col>
          <xdr:colOff>1651000</xdr:colOff>
          <xdr:row>24</xdr:row>
          <xdr:rowOff>50800</xdr:rowOff>
        </xdr:to>
        <xdr:sp macro="" textlink="">
          <xdr:nvSpPr>
            <xdr:cNvPr id="15457" name="Check Box 97" hidden="1">
              <a:extLst>
                <a:ext uri="{63B3BB69-23CF-44E3-9099-C40C66FF867C}">
                  <a14:compatExt spid="_x0000_s15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1206500</xdr:colOff>
          <xdr:row>22</xdr:row>
          <xdr:rowOff>12700</xdr:rowOff>
        </xdr:from>
        <xdr:to>
          <xdr:col>4</xdr:col>
          <xdr:colOff>1600200</xdr:colOff>
          <xdr:row>23</xdr:row>
          <xdr:rowOff>50800</xdr:rowOff>
        </xdr:to>
        <xdr:sp macro="" textlink="">
          <xdr:nvSpPr>
            <xdr:cNvPr id="15458" name="Check Box 98" hidden="1">
              <a:extLst>
                <a:ext uri="{63B3BB69-23CF-44E3-9099-C40C66FF867C}">
                  <a14:compatExt spid="_x0000_s15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787400</xdr:colOff>
          <xdr:row>23</xdr:row>
          <xdr:rowOff>25400</xdr:rowOff>
        </xdr:from>
        <xdr:to>
          <xdr:col>3</xdr:col>
          <xdr:colOff>1181100</xdr:colOff>
          <xdr:row>24</xdr:row>
          <xdr:rowOff>50800</xdr:rowOff>
        </xdr:to>
        <xdr:sp macro="" textlink="">
          <xdr:nvSpPr>
            <xdr:cNvPr id="15459" name="Check Box 99" hidden="1">
              <a:extLst>
                <a:ext uri="{63B3BB69-23CF-44E3-9099-C40C66FF867C}">
                  <a14:compatExt spid="_x0000_s15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762000</xdr:colOff>
          <xdr:row>22</xdr:row>
          <xdr:rowOff>25400</xdr:rowOff>
        </xdr:from>
        <xdr:to>
          <xdr:col>3</xdr:col>
          <xdr:colOff>1155700</xdr:colOff>
          <xdr:row>23</xdr:row>
          <xdr:rowOff>63500</xdr:rowOff>
        </xdr:to>
        <xdr:sp macro="" textlink="">
          <xdr:nvSpPr>
            <xdr:cNvPr id="15460" name="Check Box 100" hidden="1">
              <a:extLst>
                <a:ext uri="{63B3BB69-23CF-44E3-9099-C40C66FF867C}">
                  <a14:compatExt spid="_x0000_s15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21</xdr:row>
          <xdr:rowOff>12700</xdr:rowOff>
        </xdr:from>
        <xdr:to>
          <xdr:col>10</xdr:col>
          <xdr:colOff>393700</xdr:colOff>
          <xdr:row>22</xdr:row>
          <xdr:rowOff>0</xdr:rowOff>
        </xdr:to>
        <xdr:sp macro="" textlink="">
          <xdr:nvSpPr>
            <xdr:cNvPr id="15461" name="Check Box 101" hidden="1">
              <a:extLst>
                <a:ext uri="{63B3BB69-23CF-44E3-9099-C40C66FF867C}">
                  <a14:compatExt spid="_x0000_s15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1549400</xdr:colOff>
          <xdr:row>22</xdr:row>
          <xdr:rowOff>38100</xdr:rowOff>
        </xdr:from>
        <xdr:to>
          <xdr:col>8</xdr:col>
          <xdr:colOff>25400</xdr:colOff>
          <xdr:row>23</xdr:row>
          <xdr:rowOff>76200</xdr:rowOff>
        </xdr:to>
        <xdr:sp macro="" textlink="">
          <xdr:nvSpPr>
            <xdr:cNvPr id="15462" name="Check Box 102" hidden="1">
              <a:extLst>
                <a:ext uri="{63B3BB69-23CF-44E3-9099-C40C66FF867C}">
                  <a14:compatExt spid="_x0000_s15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711200</xdr:colOff>
          <xdr:row>22</xdr:row>
          <xdr:rowOff>25400</xdr:rowOff>
        </xdr:from>
        <xdr:to>
          <xdr:col>7</xdr:col>
          <xdr:colOff>1104900</xdr:colOff>
          <xdr:row>23</xdr:row>
          <xdr:rowOff>63500</xdr:rowOff>
        </xdr:to>
        <xdr:sp macro="" textlink="">
          <xdr:nvSpPr>
            <xdr:cNvPr id="15463" name="Check Box 103" hidden="1">
              <a:extLst>
                <a:ext uri="{63B3BB69-23CF-44E3-9099-C40C66FF867C}">
                  <a14:compatExt spid="_x0000_s15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1511300</xdr:colOff>
          <xdr:row>21</xdr:row>
          <xdr:rowOff>25400</xdr:rowOff>
        </xdr:from>
        <xdr:to>
          <xdr:col>7</xdr:col>
          <xdr:colOff>1905000</xdr:colOff>
          <xdr:row>22</xdr:row>
          <xdr:rowOff>12700</xdr:rowOff>
        </xdr:to>
        <xdr:sp macro="" textlink="">
          <xdr:nvSpPr>
            <xdr:cNvPr id="15464" name="Check Box 104" hidden="1">
              <a:extLst>
                <a:ext uri="{63B3BB69-23CF-44E3-9099-C40C66FF867C}">
                  <a14:compatExt spid="_x0000_s15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673100</xdr:colOff>
          <xdr:row>21</xdr:row>
          <xdr:rowOff>50800</xdr:rowOff>
        </xdr:from>
        <xdr:to>
          <xdr:col>7</xdr:col>
          <xdr:colOff>1066800</xdr:colOff>
          <xdr:row>22</xdr:row>
          <xdr:rowOff>38100</xdr:rowOff>
        </xdr:to>
        <xdr:sp macro="" textlink="">
          <xdr:nvSpPr>
            <xdr:cNvPr id="15465" name="Check Box 105" hidden="1">
              <a:extLst>
                <a:ext uri="{63B3BB69-23CF-44E3-9099-C40C66FF867C}">
                  <a14:compatExt spid="_x0000_s15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1435100</xdr:colOff>
          <xdr:row>19</xdr:row>
          <xdr:rowOff>38100</xdr:rowOff>
        </xdr:from>
        <xdr:to>
          <xdr:col>7</xdr:col>
          <xdr:colOff>1828800</xdr:colOff>
          <xdr:row>20</xdr:row>
          <xdr:rowOff>12700</xdr:rowOff>
        </xdr:to>
        <xdr:sp macro="" textlink="">
          <xdr:nvSpPr>
            <xdr:cNvPr id="15466" name="Check Box 106" hidden="1">
              <a:extLst>
                <a:ext uri="{63B3BB69-23CF-44E3-9099-C40C66FF867C}">
                  <a14:compatExt spid="_x0000_s15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635000</xdr:colOff>
          <xdr:row>19</xdr:row>
          <xdr:rowOff>50800</xdr:rowOff>
        </xdr:from>
        <xdr:to>
          <xdr:col>7</xdr:col>
          <xdr:colOff>1028700</xdr:colOff>
          <xdr:row>20</xdr:row>
          <xdr:rowOff>25400</xdr:rowOff>
        </xdr:to>
        <xdr:sp macro="" textlink="">
          <xdr:nvSpPr>
            <xdr:cNvPr id="15467" name="Check Box 107" hidden="1">
              <a:extLst>
                <a:ext uri="{63B3BB69-23CF-44E3-9099-C40C66FF867C}">
                  <a14:compatExt spid="_x0000_s15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1435100</xdr:colOff>
          <xdr:row>18</xdr:row>
          <xdr:rowOff>50800</xdr:rowOff>
        </xdr:from>
        <xdr:to>
          <xdr:col>7</xdr:col>
          <xdr:colOff>1828800</xdr:colOff>
          <xdr:row>19</xdr:row>
          <xdr:rowOff>38100</xdr:rowOff>
        </xdr:to>
        <xdr:sp macro="" textlink="">
          <xdr:nvSpPr>
            <xdr:cNvPr id="15468" name="Check Box 108" hidden="1">
              <a:extLst>
                <a:ext uri="{63B3BB69-23CF-44E3-9099-C40C66FF867C}">
                  <a14:compatExt spid="_x0000_s15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1206500</xdr:colOff>
          <xdr:row>29</xdr:row>
          <xdr:rowOff>25400</xdr:rowOff>
        </xdr:from>
        <xdr:to>
          <xdr:col>3</xdr:col>
          <xdr:colOff>1600200</xdr:colOff>
          <xdr:row>30</xdr:row>
          <xdr:rowOff>63500</xdr:rowOff>
        </xdr:to>
        <xdr:sp macro="" textlink="">
          <xdr:nvSpPr>
            <xdr:cNvPr id="15469" name="Check Box 109" hidden="1">
              <a:extLst>
                <a:ext uri="{63B3BB69-23CF-44E3-9099-C40C66FF867C}">
                  <a14:compatExt spid="_x0000_s15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419100</xdr:colOff>
          <xdr:row>31</xdr:row>
          <xdr:rowOff>0</xdr:rowOff>
        </xdr:from>
        <xdr:to>
          <xdr:col>7</xdr:col>
          <xdr:colOff>812800</xdr:colOff>
          <xdr:row>32</xdr:row>
          <xdr:rowOff>38100</xdr:rowOff>
        </xdr:to>
        <xdr:sp macro="" textlink="">
          <xdr:nvSpPr>
            <xdr:cNvPr id="15470" name="Check Box 110" hidden="1">
              <a:extLst>
                <a:ext uri="{63B3BB69-23CF-44E3-9099-C40C66FF867C}">
                  <a14:compatExt spid="_x0000_s15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1358900</xdr:colOff>
          <xdr:row>31</xdr:row>
          <xdr:rowOff>0</xdr:rowOff>
        </xdr:from>
        <xdr:to>
          <xdr:col>7</xdr:col>
          <xdr:colOff>1752600</xdr:colOff>
          <xdr:row>32</xdr:row>
          <xdr:rowOff>38100</xdr:rowOff>
        </xdr:to>
        <xdr:sp macro="" textlink="">
          <xdr:nvSpPr>
            <xdr:cNvPr id="15471" name="Check Box 111" hidden="1">
              <a:extLst>
                <a:ext uri="{63B3BB69-23CF-44E3-9099-C40C66FF867C}">
                  <a14:compatExt spid="_x0000_s15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14</xdr:row>
      <xdr:rowOff>152400</xdr:rowOff>
    </xdr:from>
    <xdr:to>
      <xdr:col>8</xdr:col>
      <xdr:colOff>0</xdr:colOff>
      <xdr:row>16</xdr:row>
      <xdr:rowOff>38100</xdr:rowOff>
    </xdr:to>
    <xdr:grpSp>
      <xdr:nvGrpSpPr>
        <xdr:cNvPr id="2" name="Group 25"/>
        <xdr:cNvGrpSpPr>
          <a:grpSpLocks/>
        </xdr:cNvGrpSpPr>
      </xdr:nvGrpSpPr>
      <xdr:grpSpPr bwMode="auto">
        <a:xfrm>
          <a:off x="8356600" y="2768600"/>
          <a:ext cx="1689100" cy="266700"/>
          <a:chOff x="417" y="262"/>
          <a:chExt cx="107" cy="23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417" y="268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470" y="269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3</xdr:col>
      <xdr:colOff>76200</xdr:colOff>
      <xdr:row>20</xdr:row>
      <xdr:rowOff>152400</xdr:rowOff>
    </xdr:from>
    <xdr:to>
      <xdr:col>4</xdr:col>
      <xdr:colOff>38100</xdr:colOff>
      <xdr:row>22</xdr:row>
      <xdr:rowOff>57150</xdr:rowOff>
    </xdr:to>
    <xdr:grpSp>
      <xdr:nvGrpSpPr>
        <xdr:cNvPr id="7" name="Group 25"/>
        <xdr:cNvGrpSpPr>
          <a:grpSpLocks/>
        </xdr:cNvGrpSpPr>
      </xdr:nvGrpSpPr>
      <xdr:grpSpPr bwMode="auto">
        <a:xfrm>
          <a:off x="2222500" y="3937000"/>
          <a:ext cx="1917700" cy="260350"/>
          <a:chOff x="417" y="262"/>
          <a:chExt cx="107" cy="23"/>
        </a:xfrm>
      </xdr:grpSpPr>
      <xdr:sp macro="" textlink="">
        <xdr:nvSpPr>
          <xdr:cNvPr id="8" name="Rectangle 2"/>
          <xdr:cNvSpPr>
            <a:spLocks noChangeArrowheads="1"/>
          </xdr:cNvSpPr>
        </xdr:nvSpPr>
        <xdr:spPr bwMode="auto">
          <a:xfrm>
            <a:off x="417" y="266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9" name="Rectangle 3"/>
          <xdr:cNvSpPr>
            <a:spLocks noChangeArrowheads="1"/>
          </xdr:cNvSpPr>
        </xdr:nvSpPr>
        <xdr:spPr bwMode="auto">
          <a:xfrm>
            <a:off x="470" y="266"/>
            <a:ext cx="46" cy="9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76200</xdr:colOff>
      <xdr:row>22</xdr:row>
      <xdr:rowOff>161925</xdr:rowOff>
    </xdr:from>
    <xdr:to>
      <xdr:col>8</xdr:col>
      <xdr:colOff>0</xdr:colOff>
      <xdr:row>24</xdr:row>
      <xdr:rowOff>57150</xdr:rowOff>
    </xdr:to>
    <xdr:grpSp>
      <xdr:nvGrpSpPr>
        <xdr:cNvPr id="10" name="Group 25"/>
        <xdr:cNvGrpSpPr>
          <a:grpSpLocks/>
        </xdr:cNvGrpSpPr>
      </xdr:nvGrpSpPr>
      <xdr:grpSpPr bwMode="auto">
        <a:xfrm>
          <a:off x="8166100" y="4302125"/>
          <a:ext cx="1879600" cy="250825"/>
          <a:chOff x="417" y="262"/>
          <a:chExt cx="107" cy="23"/>
        </a:xfrm>
      </xdr:grpSpPr>
      <xdr:sp macro="" textlink="">
        <xdr:nvSpPr>
          <xdr:cNvPr id="11" name="Rectangle 2"/>
          <xdr:cNvSpPr>
            <a:spLocks noChangeArrowheads="1"/>
          </xdr:cNvSpPr>
        </xdr:nvSpPr>
        <xdr:spPr bwMode="auto">
          <a:xfrm>
            <a:off x="417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12" name="Rectangle 3"/>
          <xdr:cNvSpPr>
            <a:spLocks noChangeArrowheads="1"/>
          </xdr:cNvSpPr>
        </xdr:nvSpPr>
        <xdr:spPr bwMode="auto">
          <a:xfrm>
            <a:off x="470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1751" name="Check Box 7" hidden="1">
              <a:extLst>
                <a:ext uri="{63B3BB69-23CF-44E3-9099-C40C66FF867C}">
                  <a14:compatExt spid="_x0000_s31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596900</xdr:colOff>
          <xdr:row>15</xdr:row>
          <xdr:rowOff>25400</xdr:rowOff>
        </xdr:from>
        <xdr:to>
          <xdr:col>7</xdr:col>
          <xdr:colOff>787400</xdr:colOff>
          <xdr:row>15</xdr:row>
          <xdr:rowOff>190500</xdr:rowOff>
        </xdr:to>
        <xdr:sp macro="" textlink="">
          <xdr:nvSpPr>
            <xdr:cNvPr id="31752" name="Check Box 8" hidden="1">
              <a:extLst>
                <a:ext uri="{63B3BB69-23CF-44E3-9099-C40C66FF867C}">
                  <a14:compatExt spid="_x0000_s31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1231900</xdr:colOff>
          <xdr:row>15</xdr:row>
          <xdr:rowOff>25400</xdr:rowOff>
        </xdr:from>
        <xdr:to>
          <xdr:col>7</xdr:col>
          <xdr:colOff>1422400</xdr:colOff>
          <xdr:row>15</xdr:row>
          <xdr:rowOff>190500</xdr:rowOff>
        </xdr:to>
        <xdr:sp macro="" textlink="">
          <xdr:nvSpPr>
            <xdr:cNvPr id="31754" name="Check Box 10" hidden="1">
              <a:extLst>
                <a:ext uri="{63B3BB69-23CF-44E3-9099-C40C66FF867C}">
                  <a14:compatExt spid="_x0000_s31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482600</xdr:colOff>
          <xdr:row>21</xdr:row>
          <xdr:rowOff>25400</xdr:rowOff>
        </xdr:from>
        <xdr:to>
          <xdr:col>3</xdr:col>
          <xdr:colOff>673100</xdr:colOff>
          <xdr:row>22</xdr:row>
          <xdr:rowOff>0</xdr:rowOff>
        </xdr:to>
        <xdr:sp macro="" textlink="">
          <xdr:nvSpPr>
            <xdr:cNvPr id="31755" name="Check Box 11" hidden="1">
              <a:extLst>
                <a:ext uri="{63B3BB69-23CF-44E3-9099-C40C66FF867C}">
                  <a14:compatExt spid="_x0000_s31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1206500</xdr:colOff>
          <xdr:row>21</xdr:row>
          <xdr:rowOff>25400</xdr:rowOff>
        </xdr:from>
        <xdr:to>
          <xdr:col>3</xdr:col>
          <xdr:colOff>1397000</xdr:colOff>
          <xdr:row>22</xdr:row>
          <xdr:rowOff>12700</xdr:rowOff>
        </xdr:to>
        <xdr:sp macro="" textlink="">
          <xdr:nvSpPr>
            <xdr:cNvPr id="31770" name="Check Box 26" hidden="1">
              <a:extLst>
                <a:ext uri="{63B3BB69-23CF-44E3-9099-C40C66FF867C}">
                  <a14:compatExt spid="_x0000_s31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419100</xdr:colOff>
          <xdr:row>23</xdr:row>
          <xdr:rowOff>0</xdr:rowOff>
        </xdr:from>
        <xdr:to>
          <xdr:col>7</xdr:col>
          <xdr:colOff>609600</xdr:colOff>
          <xdr:row>23</xdr:row>
          <xdr:rowOff>177800</xdr:rowOff>
        </xdr:to>
        <xdr:sp macro="" textlink="">
          <xdr:nvSpPr>
            <xdr:cNvPr id="31771" name="Check Box 27" hidden="1">
              <a:extLst>
                <a:ext uri="{63B3BB69-23CF-44E3-9099-C40C66FF867C}">
                  <a14:compatExt spid="_x0000_s31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1358900</xdr:colOff>
          <xdr:row>22</xdr:row>
          <xdr:rowOff>177800</xdr:rowOff>
        </xdr:from>
        <xdr:to>
          <xdr:col>7</xdr:col>
          <xdr:colOff>1549400</xdr:colOff>
          <xdr:row>23</xdr:row>
          <xdr:rowOff>165100</xdr:rowOff>
        </xdr:to>
        <xdr:sp macro="" textlink="">
          <xdr:nvSpPr>
            <xdr:cNvPr id="31772" name="Check Box 28" hidden="1">
              <a:extLst>
                <a:ext uri="{63B3BB69-23CF-44E3-9099-C40C66FF867C}">
                  <a14:compatExt spid="_x0000_s31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14</xdr:row>
      <xdr:rowOff>152400</xdr:rowOff>
    </xdr:from>
    <xdr:to>
      <xdr:col>8</xdr:col>
      <xdr:colOff>0</xdr:colOff>
      <xdr:row>16</xdr:row>
      <xdr:rowOff>38100</xdr:rowOff>
    </xdr:to>
    <xdr:grpSp>
      <xdr:nvGrpSpPr>
        <xdr:cNvPr id="2" name="Group 25"/>
        <xdr:cNvGrpSpPr>
          <a:grpSpLocks/>
        </xdr:cNvGrpSpPr>
      </xdr:nvGrpSpPr>
      <xdr:grpSpPr bwMode="auto">
        <a:xfrm>
          <a:off x="7334250" y="2857500"/>
          <a:ext cx="1447800" cy="276225"/>
          <a:chOff x="417" y="262"/>
          <a:chExt cx="107" cy="23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417" y="268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470" y="269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3</xdr:col>
      <xdr:colOff>76200</xdr:colOff>
      <xdr:row>20</xdr:row>
      <xdr:rowOff>152400</xdr:rowOff>
    </xdr:from>
    <xdr:to>
      <xdr:col>4</xdr:col>
      <xdr:colOff>38100</xdr:colOff>
      <xdr:row>22</xdr:row>
      <xdr:rowOff>57150</xdr:rowOff>
    </xdr:to>
    <xdr:grpSp>
      <xdr:nvGrpSpPr>
        <xdr:cNvPr id="5" name="Group 25"/>
        <xdr:cNvGrpSpPr>
          <a:grpSpLocks/>
        </xdr:cNvGrpSpPr>
      </xdr:nvGrpSpPr>
      <xdr:grpSpPr bwMode="auto">
        <a:xfrm>
          <a:off x="1943100" y="4067175"/>
          <a:ext cx="1676400" cy="285750"/>
          <a:chOff x="417" y="262"/>
          <a:chExt cx="107" cy="23"/>
        </a:xfrm>
      </xdr:grpSpPr>
      <xdr:sp macro="" textlink="">
        <xdr:nvSpPr>
          <xdr:cNvPr id="6" name="Rectangle 2"/>
          <xdr:cNvSpPr>
            <a:spLocks noChangeArrowheads="1"/>
          </xdr:cNvSpPr>
        </xdr:nvSpPr>
        <xdr:spPr bwMode="auto">
          <a:xfrm>
            <a:off x="417" y="266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7" name="Rectangle 3"/>
          <xdr:cNvSpPr>
            <a:spLocks noChangeArrowheads="1"/>
          </xdr:cNvSpPr>
        </xdr:nvSpPr>
        <xdr:spPr bwMode="auto">
          <a:xfrm>
            <a:off x="470" y="266"/>
            <a:ext cx="46" cy="9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76200</xdr:colOff>
      <xdr:row>22</xdr:row>
      <xdr:rowOff>161925</xdr:rowOff>
    </xdr:from>
    <xdr:to>
      <xdr:col>8</xdr:col>
      <xdr:colOff>0</xdr:colOff>
      <xdr:row>24</xdr:row>
      <xdr:rowOff>57150</xdr:rowOff>
    </xdr:to>
    <xdr:grpSp>
      <xdr:nvGrpSpPr>
        <xdr:cNvPr id="8" name="Group 25"/>
        <xdr:cNvGrpSpPr>
          <a:grpSpLocks/>
        </xdr:cNvGrpSpPr>
      </xdr:nvGrpSpPr>
      <xdr:grpSpPr bwMode="auto">
        <a:xfrm>
          <a:off x="7143750" y="4457700"/>
          <a:ext cx="1638300" cy="276225"/>
          <a:chOff x="417" y="262"/>
          <a:chExt cx="107" cy="23"/>
        </a:xfrm>
      </xdr:grpSpPr>
      <xdr:sp macro="" textlink="">
        <xdr:nvSpPr>
          <xdr:cNvPr id="9" name="Rectangle 2"/>
          <xdr:cNvSpPr>
            <a:spLocks noChangeArrowheads="1"/>
          </xdr:cNvSpPr>
        </xdr:nvSpPr>
        <xdr:spPr bwMode="auto">
          <a:xfrm>
            <a:off x="417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10" name="Rectangle 3"/>
          <xdr:cNvSpPr>
            <a:spLocks noChangeArrowheads="1"/>
          </xdr:cNvSpPr>
        </xdr:nvSpPr>
        <xdr:spPr bwMode="auto">
          <a:xfrm>
            <a:off x="470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2772" name="Check Box 4" hidden="1">
              <a:extLst>
                <a:ext uri="{63B3BB69-23CF-44E3-9099-C40C66FF867C}">
                  <a14:compatExt spid="_x0000_s3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2773" name="Check Box 5" hidden="1">
              <a:extLst>
                <a:ext uri="{63B3BB69-23CF-44E3-9099-C40C66FF867C}">
                  <a14:compatExt spid="_x0000_s3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2774" name="Check Box 6" hidden="1">
              <a:extLst>
                <a:ext uri="{63B3BB69-23CF-44E3-9099-C40C66FF867C}">
                  <a14:compatExt spid="_x0000_s3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2775" name="Check Box 7" hidden="1">
              <a:extLst>
                <a:ext uri="{63B3BB69-23CF-44E3-9099-C40C66FF867C}">
                  <a14:compatExt spid="_x0000_s3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596900</xdr:colOff>
          <xdr:row>15</xdr:row>
          <xdr:rowOff>25400</xdr:rowOff>
        </xdr:from>
        <xdr:to>
          <xdr:col>7</xdr:col>
          <xdr:colOff>787400</xdr:colOff>
          <xdr:row>15</xdr:row>
          <xdr:rowOff>190500</xdr:rowOff>
        </xdr:to>
        <xdr:sp macro="" textlink="">
          <xdr:nvSpPr>
            <xdr:cNvPr id="32776" name="Check Box 8" hidden="1">
              <a:extLst>
                <a:ext uri="{63B3BB69-23CF-44E3-9099-C40C66FF867C}">
                  <a14:compatExt spid="_x0000_s3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1231900</xdr:colOff>
          <xdr:row>15</xdr:row>
          <xdr:rowOff>25400</xdr:rowOff>
        </xdr:from>
        <xdr:to>
          <xdr:col>7</xdr:col>
          <xdr:colOff>1422400</xdr:colOff>
          <xdr:row>15</xdr:row>
          <xdr:rowOff>190500</xdr:rowOff>
        </xdr:to>
        <xdr:sp macro="" textlink="">
          <xdr:nvSpPr>
            <xdr:cNvPr id="32777" name="Check Box 9" hidden="1">
              <a:extLst>
                <a:ext uri="{63B3BB69-23CF-44E3-9099-C40C66FF867C}">
                  <a14:compatExt spid="_x0000_s3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482600</xdr:colOff>
          <xdr:row>21</xdr:row>
          <xdr:rowOff>25400</xdr:rowOff>
        </xdr:from>
        <xdr:to>
          <xdr:col>3</xdr:col>
          <xdr:colOff>673100</xdr:colOff>
          <xdr:row>22</xdr:row>
          <xdr:rowOff>0</xdr:rowOff>
        </xdr:to>
        <xdr:sp macro="" textlink="">
          <xdr:nvSpPr>
            <xdr:cNvPr id="32778" name="Check Box 10" hidden="1">
              <a:extLst>
                <a:ext uri="{63B3BB69-23CF-44E3-9099-C40C66FF867C}">
                  <a14:compatExt spid="_x0000_s32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1206500</xdr:colOff>
          <xdr:row>21</xdr:row>
          <xdr:rowOff>25400</xdr:rowOff>
        </xdr:from>
        <xdr:to>
          <xdr:col>3</xdr:col>
          <xdr:colOff>1397000</xdr:colOff>
          <xdr:row>22</xdr:row>
          <xdr:rowOff>12700</xdr:rowOff>
        </xdr:to>
        <xdr:sp macro="" textlink="">
          <xdr:nvSpPr>
            <xdr:cNvPr id="32779" name="Check Box 11" hidden="1">
              <a:extLst>
                <a:ext uri="{63B3BB69-23CF-44E3-9099-C40C66FF867C}">
                  <a14:compatExt spid="_x0000_s3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419100</xdr:colOff>
          <xdr:row>23</xdr:row>
          <xdr:rowOff>0</xdr:rowOff>
        </xdr:from>
        <xdr:to>
          <xdr:col>7</xdr:col>
          <xdr:colOff>609600</xdr:colOff>
          <xdr:row>23</xdr:row>
          <xdr:rowOff>177800</xdr:rowOff>
        </xdr:to>
        <xdr:sp macro="" textlink="">
          <xdr:nvSpPr>
            <xdr:cNvPr id="32780" name="Check Box 12" hidden="1">
              <a:extLst>
                <a:ext uri="{63B3BB69-23CF-44E3-9099-C40C66FF867C}">
                  <a14:compatExt spid="_x0000_s3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1358900</xdr:colOff>
          <xdr:row>22</xdr:row>
          <xdr:rowOff>177800</xdr:rowOff>
        </xdr:from>
        <xdr:to>
          <xdr:col>7</xdr:col>
          <xdr:colOff>1549400</xdr:colOff>
          <xdr:row>23</xdr:row>
          <xdr:rowOff>165100</xdr:rowOff>
        </xdr:to>
        <xdr:sp macro="" textlink="">
          <xdr:nvSpPr>
            <xdr:cNvPr id="32781" name="Check Box 13" hidden="1">
              <a:extLst>
                <a:ext uri="{63B3BB69-23CF-44E3-9099-C40C66FF867C}">
                  <a14:compatExt spid="_x0000_s3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14</xdr:row>
      <xdr:rowOff>152400</xdr:rowOff>
    </xdr:from>
    <xdr:to>
      <xdr:col>8</xdr:col>
      <xdr:colOff>0</xdr:colOff>
      <xdr:row>16</xdr:row>
      <xdr:rowOff>38100</xdr:rowOff>
    </xdr:to>
    <xdr:grpSp>
      <xdr:nvGrpSpPr>
        <xdr:cNvPr id="2" name="Group 25"/>
        <xdr:cNvGrpSpPr>
          <a:grpSpLocks/>
        </xdr:cNvGrpSpPr>
      </xdr:nvGrpSpPr>
      <xdr:grpSpPr bwMode="auto">
        <a:xfrm>
          <a:off x="7334250" y="2857500"/>
          <a:ext cx="1447800" cy="276225"/>
          <a:chOff x="417" y="262"/>
          <a:chExt cx="107" cy="23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417" y="268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470" y="269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3</xdr:col>
      <xdr:colOff>76200</xdr:colOff>
      <xdr:row>20</xdr:row>
      <xdr:rowOff>152400</xdr:rowOff>
    </xdr:from>
    <xdr:to>
      <xdr:col>4</xdr:col>
      <xdr:colOff>38100</xdr:colOff>
      <xdr:row>22</xdr:row>
      <xdr:rowOff>57150</xdr:rowOff>
    </xdr:to>
    <xdr:grpSp>
      <xdr:nvGrpSpPr>
        <xdr:cNvPr id="5" name="Group 25"/>
        <xdr:cNvGrpSpPr>
          <a:grpSpLocks/>
        </xdr:cNvGrpSpPr>
      </xdr:nvGrpSpPr>
      <xdr:grpSpPr bwMode="auto">
        <a:xfrm>
          <a:off x="1943100" y="4067175"/>
          <a:ext cx="1676400" cy="285750"/>
          <a:chOff x="417" y="262"/>
          <a:chExt cx="107" cy="23"/>
        </a:xfrm>
      </xdr:grpSpPr>
      <xdr:sp macro="" textlink="">
        <xdr:nvSpPr>
          <xdr:cNvPr id="6" name="Rectangle 2"/>
          <xdr:cNvSpPr>
            <a:spLocks noChangeArrowheads="1"/>
          </xdr:cNvSpPr>
        </xdr:nvSpPr>
        <xdr:spPr bwMode="auto">
          <a:xfrm>
            <a:off x="417" y="266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7" name="Rectangle 3"/>
          <xdr:cNvSpPr>
            <a:spLocks noChangeArrowheads="1"/>
          </xdr:cNvSpPr>
        </xdr:nvSpPr>
        <xdr:spPr bwMode="auto">
          <a:xfrm>
            <a:off x="470" y="266"/>
            <a:ext cx="46" cy="9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76200</xdr:colOff>
      <xdr:row>22</xdr:row>
      <xdr:rowOff>161925</xdr:rowOff>
    </xdr:from>
    <xdr:to>
      <xdr:col>8</xdr:col>
      <xdr:colOff>0</xdr:colOff>
      <xdr:row>24</xdr:row>
      <xdr:rowOff>57150</xdr:rowOff>
    </xdr:to>
    <xdr:grpSp>
      <xdr:nvGrpSpPr>
        <xdr:cNvPr id="8" name="Group 25"/>
        <xdr:cNvGrpSpPr>
          <a:grpSpLocks/>
        </xdr:cNvGrpSpPr>
      </xdr:nvGrpSpPr>
      <xdr:grpSpPr bwMode="auto">
        <a:xfrm>
          <a:off x="7143750" y="4457700"/>
          <a:ext cx="1638300" cy="276225"/>
          <a:chOff x="417" y="262"/>
          <a:chExt cx="107" cy="23"/>
        </a:xfrm>
      </xdr:grpSpPr>
      <xdr:sp macro="" textlink="">
        <xdr:nvSpPr>
          <xdr:cNvPr id="9" name="Rectangle 2"/>
          <xdr:cNvSpPr>
            <a:spLocks noChangeArrowheads="1"/>
          </xdr:cNvSpPr>
        </xdr:nvSpPr>
        <xdr:spPr bwMode="auto">
          <a:xfrm>
            <a:off x="417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10" name="Rectangle 3"/>
          <xdr:cNvSpPr>
            <a:spLocks noChangeArrowheads="1"/>
          </xdr:cNvSpPr>
        </xdr:nvSpPr>
        <xdr:spPr bwMode="auto">
          <a:xfrm>
            <a:off x="470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3796" name="Check Box 4" hidden="1">
              <a:extLst>
                <a:ext uri="{63B3BB69-23CF-44E3-9099-C40C66FF867C}">
                  <a14:compatExt spid="_x0000_s33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3797" name="Check Box 5" hidden="1">
              <a:extLst>
                <a:ext uri="{63B3BB69-23CF-44E3-9099-C40C66FF867C}">
                  <a14:compatExt spid="_x0000_s33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3798" name="Check Box 6" hidden="1">
              <a:extLst>
                <a:ext uri="{63B3BB69-23CF-44E3-9099-C40C66FF867C}">
                  <a14:compatExt spid="_x0000_s33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3799" name="Check Box 7" hidden="1">
              <a:extLst>
                <a:ext uri="{63B3BB69-23CF-44E3-9099-C40C66FF867C}">
                  <a14:compatExt spid="_x0000_s33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596900</xdr:colOff>
          <xdr:row>15</xdr:row>
          <xdr:rowOff>25400</xdr:rowOff>
        </xdr:from>
        <xdr:to>
          <xdr:col>7</xdr:col>
          <xdr:colOff>787400</xdr:colOff>
          <xdr:row>15</xdr:row>
          <xdr:rowOff>190500</xdr:rowOff>
        </xdr:to>
        <xdr:sp macro="" textlink="">
          <xdr:nvSpPr>
            <xdr:cNvPr id="33800" name="Check Box 8" hidden="1">
              <a:extLst>
                <a:ext uri="{63B3BB69-23CF-44E3-9099-C40C66FF867C}">
                  <a14:compatExt spid="_x0000_s33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1231900</xdr:colOff>
          <xdr:row>15</xdr:row>
          <xdr:rowOff>25400</xdr:rowOff>
        </xdr:from>
        <xdr:to>
          <xdr:col>7</xdr:col>
          <xdr:colOff>1422400</xdr:colOff>
          <xdr:row>15</xdr:row>
          <xdr:rowOff>190500</xdr:rowOff>
        </xdr:to>
        <xdr:sp macro="" textlink="">
          <xdr:nvSpPr>
            <xdr:cNvPr id="33801" name="Check Box 9" hidden="1">
              <a:extLst>
                <a:ext uri="{63B3BB69-23CF-44E3-9099-C40C66FF867C}">
                  <a14:compatExt spid="_x0000_s33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482600</xdr:colOff>
          <xdr:row>21</xdr:row>
          <xdr:rowOff>25400</xdr:rowOff>
        </xdr:from>
        <xdr:to>
          <xdr:col>3</xdr:col>
          <xdr:colOff>673100</xdr:colOff>
          <xdr:row>22</xdr:row>
          <xdr:rowOff>0</xdr:rowOff>
        </xdr:to>
        <xdr:sp macro="" textlink="">
          <xdr:nvSpPr>
            <xdr:cNvPr id="33802" name="Check Box 10" hidden="1">
              <a:extLst>
                <a:ext uri="{63B3BB69-23CF-44E3-9099-C40C66FF867C}">
                  <a14:compatExt spid="_x0000_s33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1206500</xdr:colOff>
          <xdr:row>21</xdr:row>
          <xdr:rowOff>25400</xdr:rowOff>
        </xdr:from>
        <xdr:to>
          <xdr:col>3</xdr:col>
          <xdr:colOff>1397000</xdr:colOff>
          <xdr:row>22</xdr:row>
          <xdr:rowOff>12700</xdr:rowOff>
        </xdr:to>
        <xdr:sp macro="" textlink="">
          <xdr:nvSpPr>
            <xdr:cNvPr id="33803" name="Check Box 11" hidden="1">
              <a:extLst>
                <a:ext uri="{63B3BB69-23CF-44E3-9099-C40C66FF867C}">
                  <a14:compatExt spid="_x0000_s33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419100</xdr:colOff>
          <xdr:row>23</xdr:row>
          <xdr:rowOff>0</xdr:rowOff>
        </xdr:from>
        <xdr:to>
          <xdr:col>7</xdr:col>
          <xdr:colOff>609600</xdr:colOff>
          <xdr:row>23</xdr:row>
          <xdr:rowOff>177800</xdr:rowOff>
        </xdr:to>
        <xdr:sp macro="" textlink="">
          <xdr:nvSpPr>
            <xdr:cNvPr id="33804" name="Check Box 12" hidden="1">
              <a:extLst>
                <a:ext uri="{63B3BB69-23CF-44E3-9099-C40C66FF867C}">
                  <a14:compatExt spid="_x0000_s33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1358900</xdr:colOff>
          <xdr:row>22</xdr:row>
          <xdr:rowOff>177800</xdr:rowOff>
        </xdr:from>
        <xdr:to>
          <xdr:col>7</xdr:col>
          <xdr:colOff>1549400</xdr:colOff>
          <xdr:row>23</xdr:row>
          <xdr:rowOff>165100</xdr:rowOff>
        </xdr:to>
        <xdr:sp macro="" textlink="">
          <xdr:nvSpPr>
            <xdr:cNvPr id="33805" name="Check Box 13" hidden="1">
              <a:extLst>
                <a:ext uri="{63B3BB69-23CF-44E3-9099-C40C66FF867C}">
                  <a14:compatExt spid="_x0000_s33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14</xdr:row>
      <xdr:rowOff>152400</xdr:rowOff>
    </xdr:from>
    <xdr:to>
      <xdr:col>8</xdr:col>
      <xdr:colOff>0</xdr:colOff>
      <xdr:row>16</xdr:row>
      <xdr:rowOff>38100</xdr:rowOff>
    </xdr:to>
    <xdr:grpSp>
      <xdr:nvGrpSpPr>
        <xdr:cNvPr id="2" name="Group 25"/>
        <xdr:cNvGrpSpPr>
          <a:grpSpLocks/>
        </xdr:cNvGrpSpPr>
      </xdr:nvGrpSpPr>
      <xdr:grpSpPr bwMode="auto">
        <a:xfrm>
          <a:off x="7334250" y="2857500"/>
          <a:ext cx="1447800" cy="276225"/>
          <a:chOff x="417" y="262"/>
          <a:chExt cx="107" cy="23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417" y="268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470" y="269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24</xdr:row>
      <xdr:rowOff>9525</xdr:rowOff>
    </xdr:to>
    <xdr:grpSp>
      <xdr:nvGrpSpPr>
        <xdr:cNvPr id="5" name="Group 17"/>
        <xdr:cNvGrpSpPr>
          <a:grpSpLocks/>
        </xdr:cNvGrpSpPr>
      </xdr:nvGrpSpPr>
      <xdr:grpSpPr bwMode="auto">
        <a:xfrm>
          <a:off x="5295900" y="3524250"/>
          <a:ext cx="0" cy="1304925"/>
          <a:chOff x="260" y="359"/>
          <a:chExt cx="5790940" cy="4647292"/>
        </a:xfrm>
      </xdr:grpSpPr>
      <xdr:sp macro="" textlink="">
        <xdr:nvSpPr>
          <xdr:cNvPr id="6" name="Rectangle 2"/>
          <xdr:cNvSpPr>
            <a:spLocks noChangeArrowheads="1"/>
          </xdr:cNvSpPr>
        </xdr:nvSpPr>
        <xdr:spPr bwMode="auto">
          <a:xfrm>
            <a:off x="5295900" y="489585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3</xdr:col>
      <xdr:colOff>76200</xdr:colOff>
      <xdr:row>28</xdr:row>
      <xdr:rowOff>152400</xdr:rowOff>
    </xdr:from>
    <xdr:to>
      <xdr:col>4</xdr:col>
      <xdr:colOff>38100</xdr:colOff>
      <xdr:row>30</xdr:row>
      <xdr:rowOff>57150</xdr:rowOff>
    </xdr:to>
    <xdr:grpSp>
      <xdr:nvGrpSpPr>
        <xdr:cNvPr id="7" name="Group 25"/>
        <xdr:cNvGrpSpPr>
          <a:grpSpLocks/>
        </xdr:cNvGrpSpPr>
      </xdr:nvGrpSpPr>
      <xdr:grpSpPr bwMode="auto">
        <a:xfrm>
          <a:off x="1943100" y="5800725"/>
          <a:ext cx="1676400" cy="285750"/>
          <a:chOff x="417" y="262"/>
          <a:chExt cx="107" cy="23"/>
        </a:xfrm>
      </xdr:grpSpPr>
      <xdr:sp macro="" textlink="">
        <xdr:nvSpPr>
          <xdr:cNvPr id="8" name="Rectangle 2"/>
          <xdr:cNvSpPr>
            <a:spLocks noChangeArrowheads="1"/>
          </xdr:cNvSpPr>
        </xdr:nvSpPr>
        <xdr:spPr bwMode="auto">
          <a:xfrm>
            <a:off x="417" y="266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9" name="Rectangle 3"/>
          <xdr:cNvSpPr>
            <a:spLocks noChangeArrowheads="1"/>
          </xdr:cNvSpPr>
        </xdr:nvSpPr>
        <xdr:spPr bwMode="auto">
          <a:xfrm>
            <a:off x="470" y="266"/>
            <a:ext cx="46" cy="9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76200</xdr:colOff>
      <xdr:row>30</xdr:row>
      <xdr:rowOff>161925</xdr:rowOff>
    </xdr:from>
    <xdr:to>
      <xdr:col>8</xdr:col>
      <xdr:colOff>0</xdr:colOff>
      <xdr:row>32</xdr:row>
      <xdr:rowOff>57150</xdr:rowOff>
    </xdr:to>
    <xdr:grpSp>
      <xdr:nvGrpSpPr>
        <xdr:cNvPr id="10" name="Group 25"/>
        <xdr:cNvGrpSpPr>
          <a:grpSpLocks/>
        </xdr:cNvGrpSpPr>
      </xdr:nvGrpSpPr>
      <xdr:grpSpPr bwMode="auto">
        <a:xfrm>
          <a:off x="7143750" y="6191250"/>
          <a:ext cx="1638300" cy="276225"/>
          <a:chOff x="417" y="262"/>
          <a:chExt cx="107" cy="23"/>
        </a:xfrm>
      </xdr:grpSpPr>
      <xdr:sp macro="" textlink="">
        <xdr:nvSpPr>
          <xdr:cNvPr id="11" name="Rectangle 2"/>
          <xdr:cNvSpPr>
            <a:spLocks noChangeArrowheads="1"/>
          </xdr:cNvSpPr>
        </xdr:nvSpPr>
        <xdr:spPr bwMode="auto">
          <a:xfrm>
            <a:off x="417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12" name="Rectangle 3"/>
          <xdr:cNvSpPr>
            <a:spLocks noChangeArrowheads="1"/>
          </xdr:cNvSpPr>
        </xdr:nvSpPr>
        <xdr:spPr bwMode="auto">
          <a:xfrm>
            <a:off x="470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24</xdr:row>
      <xdr:rowOff>0</xdr:rowOff>
    </xdr:to>
    <xdr:grpSp>
      <xdr:nvGrpSpPr>
        <xdr:cNvPr id="13" name="Group 17"/>
        <xdr:cNvGrpSpPr>
          <a:grpSpLocks/>
        </xdr:cNvGrpSpPr>
      </xdr:nvGrpSpPr>
      <xdr:grpSpPr bwMode="auto">
        <a:xfrm>
          <a:off x="5295900" y="3524250"/>
          <a:ext cx="0" cy="1295400"/>
          <a:chOff x="260" y="359"/>
          <a:chExt cx="5790940" cy="4638158"/>
        </a:xfrm>
      </xdr:grpSpPr>
      <xdr:sp macro="" textlink="">
        <xdr:nvSpPr>
          <xdr:cNvPr id="14" name="Rectangle 2"/>
          <xdr:cNvSpPr>
            <a:spLocks noChangeArrowheads="1"/>
          </xdr:cNvSpPr>
        </xdr:nvSpPr>
        <xdr:spPr bwMode="auto">
          <a:xfrm>
            <a:off x="5295900" y="48863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24</xdr:row>
      <xdr:rowOff>0</xdr:rowOff>
    </xdr:to>
    <xdr:grpSp>
      <xdr:nvGrpSpPr>
        <xdr:cNvPr id="15" name="Group 17"/>
        <xdr:cNvGrpSpPr>
          <a:grpSpLocks/>
        </xdr:cNvGrpSpPr>
      </xdr:nvGrpSpPr>
      <xdr:grpSpPr bwMode="auto">
        <a:xfrm>
          <a:off x="5295900" y="3524250"/>
          <a:ext cx="0" cy="1295400"/>
          <a:chOff x="260" y="359"/>
          <a:chExt cx="5790940" cy="4638158"/>
        </a:xfrm>
      </xdr:grpSpPr>
      <xdr:sp macro="" textlink="">
        <xdr:nvSpPr>
          <xdr:cNvPr id="16" name="Rectangle 2"/>
          <xdr:cNvSpPr>
            <a:spLocks noChangeArrowheads="1"/>
          </xdr:cNvSpPr>
        </xdr:nvSpPr>
        <xdr:spPr bwMode="auto">
          <a:xfrm>
            <a:off x="5295900" y="48863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24</xdr:row>
      <xdr:rowOff>0</xdr:rowOff>
    </xdr:to>
    <xdr:grpSp>
      <xdr:nvGrpSpPr>
        <xdr:cNvPr id="17" name="Group 17"/>
        <xdr:cNvGrpSpPr>
          <a:grpSpLocks/>
        </xdr:cNvGrpSpPr>
      </xdr:nvGrpSpPr>
      <xdr:grpSpPr bwMode="auto">
        <a:xfrm>
          <a:off x="5295900" y="3524250"/>
          <a:ext cx="0" cy="1295400"/>
          <a:chOff x="260" y="359"/>
          <a:chExt cx="5794115" cy="4638158"/>
        </a:xfrm>
      </xdr:grpSpPr>
      <xdr:sp macro="" textlink="">
        <xdr:nvSpPr>
          <xdr:cNvPr id="18" name="Rectangle 2"/>
          <xdr:cNvSpPr>
            <a:spLocks noChangeArrowheads="1"/>
          </xdr:cNvSpPr>
        </xdr:nvSpPr>
        <xdr:spPr bwMode="auto">
          <a:xfrm>
            <a:off x="5295900" y="48863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161925</xdr:colOff>
      <xdr:row>17</xdr:row>
      <xdr:rowOff>76200</xdr:rowOff>
    </xdr:from>
    <xdr:to>
      <xdr:col>8</xdr:col>
      <xdr:colOff>180975</xdr:colOff>
      <xdr:row>19</xdr:row>
      <xdr:rowOff>123825</xdr:rowOff>
    </xdr:to>
    <xdr:grpSp>
      <xdr:nvGrpSpPr>
        <xdr:cNvPr id="19" name="Group 25"/>
        <xdr:cNvGrpSpPr>
          <a:grpSpLocks/>
        </xdr:cNvGrpSpPr>
      </xdr:nvGrpSpPr>
      <xdr:grpSpPr bwMode="auto">
        <a:xfrm>
          <a:off x="7229475" y="3381375"/>
          <a:ext cx="1733550" cy="495300"/>
          <a:chOff x="417" y="262"/>
          <a:chExt cx="107" cy="23"/>
        </a:xfrm>
      </xdr:grpSpPr>
      <xdr:sp macro="" textlink="">
        <xdr:nvSpPr>
          <xdr:cNvPr id="20" name="Rectangle 2"/>
          <xdr:cNvSpPr>
            <a:spLocks noChangeArrowheads="1"/>
          </xdr:cNvSpPr>
        </xdr:nvSpPr>
        <xdr:spPr bwMode="auto">
          <a:xfrm>
            <a:off x="417" y="270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 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</a:p>
        </xdr:txBody>
      </xdr:sp>
      <xdr:sp macro="" textlink="">
        <xdr:nvSpPr>
          <xdr:cNvPr id="21" name="Rectangle 3"/>
          <xdr:cNvSpPr>
            <a:spLocks noChangeArrowheads="1"/>
          </xdr:cNvSpPr>
        </xdr:nvSpPr>
        <xdr:spPr bwMode="auto">
          <a:xfrm>
            <a:off x="470" y="269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ysClr val="windowText" lastClr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47625</xdr:colOff>
      <xdr:row>23</xdr:row>
      <xdr:rowOff>9525</xdr:rowOff>
    </xdr:from>
    <xdr:to>
      <xdr:col>4</xdr:col>
      <xdr:colOff>0</xdr:colOff>
      <xdr:row>23</xdr:row>
      <xdr:rowOff>171450</xdr:rowOff>
    </xdr:to>
    <xdr:grpSp>
      <xdr:nvGrpSpPr>
        <xdr:cNvPr id="22" name="Group 6"/>
        <xdr:cNvGrpSpPr>
          <a:grpSpLocks/>
        </xdr:cNvGrpSpPr>
      </xdr:nvGrpSpPr>
      <xdr:grpSpPr bwMode="auto">
        <a:xfrm>
          <a:off x="1914525" y="4629150"/>
          <a:ext cx="1666875" cy="161925"/>
          <a:chOff x="93" y="360"/>
          <a:chExt cx="101" cy="14"/>
        </a:xfrm>
      </xdr:grpSpPr>
      <xdr:sp macro="" textlink="">
        <xdr:nvSpPr>
          <xdr:cNvPr id="23" name="Rectangle 2"/>
          <xdr:cNvSpPr>
            <a:spLocks noChangeArrowheads="1"/>
          </xdr:cNvSpPr>
        </xdr:nvSpPr>
        <xdr:spPr bwMode="auto">
          <a:xfrm>
            <a:off x="93" y="362"/>
            <a:ext cx="94" cy="12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CPP sleeve</a:t>
            </a:r>
            <a:endParaRPr lang="tr-TR"/>
          </a:p>
        </xdr:txBody>
      </xdr:sp>
    </xdr:grp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504825</xdr:colOff>
      <xdr:row>23</xdr:row>
      <xdr:rowOff>190500</xdr:rowOff>
    </xdr:to>
    <xdr:grpSp>
      <xdr:nvGrpSpPr>
        <xdr:cNvPr id="24" name="Group 14"/>
        <xdr:cNvGrpSpPr>
          <a:grpSpLocks/>
        </xdr:cNvGrpSpPr>
      </xdr:nvGrpSpPr>
      <xdr:grpSpPr bwMode="auto">
        <a:xfrm>
          <a:off x="3581400" y="4629150"/>
          <a:ext cx="504825" cy="180975"/>
          <a:chOff x="189" y="359"/>
          <a:chExt cx="77" cy="15"/>
        </a:xfrm>
      </xdr:grpSpPr>
      <xdr:sp macro="" textlink="">
        <xdr:nvSpPr>
          <xdr:cNvPr id="25" name="Rectangle 2"/>
          <xdr:cNvSpPr>
            <a:spLocks noChangeArrowheads="1"/>
          </xdr:cNvSpPr>
        </xdr:nvSpPr>
        <xdr:spPr bwMode="auto">
          <a:xfrm>
            <a:off x="189" y="359"/>
            <a:ext cx="68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Solder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sleeve</a:t>
            </a: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24</xdr:row>
      <xdr:rowOff>9525</xdr:rowOff>
    </xdr:to>
    <xdr:grpSp>
      <xdr:nvGrpSpPr>
        <xdr:cNvPr id="26" name="Group 17"/>
        <xdr:cNvGrpSpPr>
          <a:grpSpLocks/>
        </xdr:cNvGrpSpPr>
      </xdr:nvGrpSpPr>
      <xdr:grpSpPr bwMode="auto">
        <a:xfrm>
          <a:off x="5295900" y="4629150"/>
          <a:ext cx="0" cy="200025"/>
          <a:chOff x="260" y="359"/>
          <a:chExt cx="5790940" cy="4647293"/>
        </a:xfrm>
      </xdr:grpSpPr>
      <xdr:sp macro="" textlink="">
        <xdr:nvSpPr>
          <xdr:cNvPr id="27" name="Rectangle 2"/>
          <xdr:cNvSpPr>
            <a:spLocks noChangeArrowheads="1"/>
          </xdr:cNvSpPr>
        </xdr:nvSpPr>
        <xdr:spPr bwMode="auto">
          <a:xfrm>
            <a:off x="5295900" y="483870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0</xdr:rowOff>
    </xdr:to>
    <xdr:grpSp>
      <xdr:nvGrpSpPr>
        <xdr:cNvPr id="28" name="Group 17"/>
        <xdr:cNvGrpSpPr>
          <a:grpSpLocks/>
        </xdr:cNvGrpSpPr>
      </xdr:nvGrpSpPr>
      <xdr:grpSpPr bwMode="auto">
        <a:xfrm>
          <a:off x="5295900" y="4619625"/>
          <a:ext cx="0" cy="200025"/>
          <a:chOff x="260" y="359"/>
          <a:chExt cx="5790940" cy="4638159"/>
        </a:xfrm>
      </xdr:grpSpPr>
      <xdr:sp macro="" textlink="">
        <xdr:nvSpPr>
          <xdr:cNvPr id="29" name="Rectangle 2"/>
          <xdr:cNvSpPr>
            <a:spLocks noChangeArrowheads="1"/>
          </xdr:cNvSpPr>
        </xdr:nvSpPr>
        <xdr:spPr bwMode="auto">
          <a:xfrm>
            <a:off x="5295900" y="482917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0</xdr:rowOff>
    </xdr:to>
    <xdr:grpSp>
      <xdr:nvGrpSpPr>
        <xdr:cNvPr id="30" name="Group 17"/>
        <xdr:cNvGrpSpPr>
          <a:grpSpLocks/>
        </xdr:cNvGrpSpPr>
      </xdr:nvGrpSpPr>
      <xdr:grpSpPr bwMode="auto">
        <a:xfrm>
          <a:off x="5295900" y="4619625"/>
          <a:ext cx="0" cy="200025"/>
          <a:chOff x="260" y="359"/>
          <a:chExt cx="5790940" cy="4638159"/>
        </a:xfrm>
      </xdr:grpSpPr>
      <xdr:sp macro="" textlink="">
        <xdr:nvSpPr>
          <xdr:cNvPr id="31" name="Rectangle 2"/>
          <xdr:cNvSpPr>
            <a:spLocks noChangeArrowheads="1"/>
          </xdr:cNvSpPr>
        </xdr:nvSpPr>
        <xdr:spPr bwMode="auto">
          <a:xfrm>
            <a:off x="5295900" y="482917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4</xdr:col>
      <xdr:colOff>762000</xdr:colOff>
      <xdr:row>23</xdr:row>
      <xdr:rowOff>9525</xdr:rowOff>
    </xdr:from>
    <xdr:to>
      <xdr:col>4</xdr:col>
      <xdr:colOff>1419225</xdr:colOff>
      <xdr:row>23</xdr:row>
      <xdr:rowOff>180975</xdr:rowOff>
    </xdr:to>
    <xdr:grpSp>
      <xdr:nvGrpSpPr>
        <xdr:cNvPr id="32" name="Group 17"/>
        <xdr:cNvGrpSpPr>
          <a:grpSpLocks/>
        </xdr:cNvGrpSpPr>
      </xdr:nvGrpSpPr>
      <xdr:grpSpPr bwMode="auto">
        <a:xfrm>
          <a:off x="4343400" y="4629150"/>
          <a:ext cx="657225" cy="171450"/>
          <a:chOff x="260" y="359"/>
          <a:chExt cx="65" cy="15"/>
        </a:xfrm>
      </xdr:grpSpPr>
      <xdr:sp macro="" textlink="">
        <xdr:nvSpPr>
          <xdr:cNvPr id="33" name="Rectangle 2"/>
          <xdr:cNvSpPr>
            <a:spLocks noChangeArrowheads="1"/>
          </xdr:cNvSpPr>
        </xdr:nvSpPr>
        <xdr:spPr bwMode="auto">
          <a:xfrm>
            <a:off x="260" y="359"/>
            <a:ext cx="56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180975</xdr:colOff>
      <xdr:row>22</xdr:row>
      <xdr:rowOff>9525</xdr:rowOff>
    </xdr:from>
    <xdr:to>
      <xdr:col>7</xdr:col>
      <xdr:colOff>1638300</xdr:colOff>
      <xdr:row>23</xdr:row>
      <xdr:rowOff>47625</xdr:rowOff>
    </xdr:to>
    <xdr:grpSp>
      <xdr:nvGrpSpPr>
        <xdr:cNvPr id="34" name="Group 25"/>
        <xdr:cNvGrpSpPr>
          <a:grpSpLocks/>
        </xdr:cNvGrpSpPr>
      </xdr:nvGrpSpPr>
      <xdr:grpSpPr bwMode="auto">
        <a:xfrm>
          <a:off x="7248525" y="4438650"/>
          <a:ext cx="1457325" cy="228600"/>
          <a:chOff x="415" y="262"/>
          <a:chExt cx="109" cy="23"/>
        </a:xfrm>
      </xdr:grpSpPr>
      <xdr:sp macro="" textlink="">
        <xdr:nvSpPr>
          <xdr:cNvPr id="35" name="Rectangle 2"/>
          <xdr:cNvSpPr>
            <a:spLocks noChangeArrowheads="1"/>
          </xdr:cNvSpPr>
        </xdr:nvSpPr>
        <xdr:spPr bwMode="auto">
          <a:xfrm>
            <a:off x="415" y="265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  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</a:p>
        </xdr:txBody>
      </xdr:sp>
      <xdr:sp macro="" textlink="">
        <xdr:nvSpPr>
          <xdr:cNvPr id="36" name="Rectangle 3"/>
          <xdr:cNvSpPr>
            <a:spLocks noChangeArrowheads="1"/>
          </xdr:cNvSpPr>
        </xdr:nvSpPr>
        <xdr:spPr bwMode="auto">
          <a:xfrm>
            <a:off x="470" y="267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No</a:t>
            </a:r>
          </a:p>
          <a:p>
            <a:pPr algn="l" rtl="0">
              <a:defRPr sz="1000"/>
            </a:pPr>
            <a:endPara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</xdr:col>
      <xdr:colOff>47625</xdr:colOff>
      <xdr:row>22</xdr:row>
      <xdr:rowOff>9525</xdr:rowOff>
    </xdr:from>
    <xdr:to>
      <xdr:col>4</xdr:col>
      <xdr:colOff>0</xdr:colOff>
      <xdr:row>22</xdr:row>
      <xdr:rowOff>171450</xdr:rowOff>
    </xdr:to>
    <xdr:grpSp>
      <xdr:nvGrpSpPr>
        <xdr:cNvPr id="37" name="Group 6"/>
        <xdr:cNvGrpSpPr>
          <a:grpSpLocks/>
        </xdr:cNvGrpSpPr>
      </xdr:nvGrpSpPr>
      <xdr:grpSpPr bwMode="auto">
        <a:xfrm>
          <a:off x="1914525" y="4438650"/>
          <a:ext cx="1666875" cy="161925"/>
          <a:chOff x="93" y="360"/>
          <a:chExt cx="101" cy="14"/>
        </a:xfrm>
      </xdr:grpSpPr>
      <xdr:sp macro="" textlink="">
        <xdr:nvSpPr>
          <xdr:cNvPr id="38" name="Rectangle 2"/>
          <xdr:cNvSpPr>
            <a:spLocks noChangeArrowheads="1"/>
          </xdr:cNvSpPr>
        </xdr:nvSpPr>
        <xdr:spPr bwMode="auto">
          <a:xfrm>
            <a:off x="93" y="362"/>
            <a:ext cx="94" cy="12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PE sleeve</a:t>
            </a:r>
            <a:endParaRPr lang="tr-TR"/>
          </a:p>
        </xdr:txBody>
      </xdr:sp>
    </xdr:grp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504825</xdr:colOff>
      <xdr:row>23</xdr:row>
      <xdr:rowOff>0</xdr:rowOff>
    </xdr:to>
    <xdr:grpSp>
      <xdr:nvGrpSpPr>
        <xdr:cNvPr id="39" name="Group 14"/>
        <xdr:cNvGrpSpPr>
          <a:grpSpLocks/>
        </xdr:cNvGrpSpPr>
      </xdr:nvGrpSpPr>
      <xdr:grpSpPr bwMode="auto">
        <a:xfrm>
          <a:off x="3581400" y="4438650"/>
          <a:ext cx="504825" cy="180975"/>
          <a:chOff x="189" y="359"/>
          <a:chExt cx="77" cy="15"/>
        </a:xfrm>
      </xdr:grpSpPr>
      <xdr:sp macro="" textlink="">
        <xdr:nvSpPr>
          <xdr:cNvPr id="40" name="Rectangle 2"/>
          <xdr:cNvSpPr>
            <a:spLocks noChangeArrowheads="1"/>
          </xdr:cNvSpPr>
        </xdr:nvSpPr>
        <xdr:spPr bwMode="auto">
          <a:xfrm>
            <a:off x="189" y="359"/>
            <a:ext cx="68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Solder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sleeve</a:t>
            </a:r>
            <a:endParaRPr lang="tr-TR"/>
          </a:p>
        </xdr:txBody>
      </xdr:sp>
    </xdr:grpSp>
    <xdr:clientData/>
  </xdr:twoCellAnchor>
  <xdr:twoCellAnchor>
    <xdr:from>
      <xdr:col>4</xdr:col>
      <xdr:colOff>762000</xdr:colOff>
      <xdr:row>22</xdr:row>
      <xdr:rowOff>9525</xdr:rowOff>
    </xdr:from>
    <xdr:to>
      <xdr:col>4</xdr:col>
      <xdr:colOff>1419225</xdr:colOff>
      <xdr:row>22</xdr:row>
      <xdr:rowOff>180975</xdr:rowOff>
    </xdr:to>
    <xdr:grpSp>
      <xdr:nvGrpSpPr>
        <xdr:cNvPr id="41" name="Group 17"/>
        <xdr:cNvGrpSpPr>
          <a:grpSpLocks/>
        </xdr:cNvGrpSpPr>
      </xdr:nvGrpSpPr>
      <xdr:grpSpPr bwMode="auto">
        <a:xfrm>
          <a:off x="4343400" y="4438650"/>
          <a:ext cx="657225" cy="171450"/>
          <a:chOff x="260" y="359"/>
          <a:chExt cx="65" cy="15"/>
        </a:xfrm>
      </xdr:grpSpPr>
      <xdr:sp macro="" textlink="">
        <xdr:nvSpPr>
          <xdr:cNvPr id="42" name="Rectangle 2"/>
          <xdr:cNvSpPr>
            <a:spLocks noChangeArrowheads="1"/>
          </xdr:cNvSpPr>
        </xdr:nvSpPr>
        <xdr:spPr bwMode="auto">
          <a:xfrm>
            <a:off x="260" y="359"/>
            <a:ext cx="56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266700</xdr:colOff>
      <xdr:row>18</xdr:row>
      <xdr:rowOff>57150</xdr:rowOff>
    </xdr:from>
    <xdr:to>
      <xdr:col>8</xdr:col>
      <xdr:colOff>133350</xdr:colOff>
      <xdr:row>20</xdr:row>
      <xdr:rowOff>161925</xdr:rowOff>
    </xdr:to>
    <xdr:grpSp>
      <xdr:nvGrpSpPr>
        <xdr:cNvPr id="43" name="Group 25"/>
        <xdr:cNvGrpSpPr>
          <a:grpSpLocks/>
        </xdr:cNvGrpSpPr>
      </xdr:nvGrpSpPr>
      <xdr:grpSpPr bwMode="auto">
        <a:xfrm>
          <a:off x="7334250" y="3581400"/>
          <a:ext cx="1581150" cy="581025"/>
          <a:chOff x="417" y="262"/>
          <a:chExt cx="107" cy="23"/>
        </a:xfrm>
      </xdr:grpSpPr>
      <xdr:sp macro="" textlink="">
        <xdr:nvSpPr>
          <xdr:cNvPr id="44" name="Rectangle 2"/>
          <xdr:cNvSpPr>
            <a:spLocks noChangeArrowheads="1"/>
          </xdr:cNvSpPr>
        </xdr:nvSpPr>
        <xdr:spPr bwMode="auto">
          <a:xfrm>
            <a:off x="417" y="270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Yes</a:t>
            </a:r>
          </a:p>
        </xdr:txBody>
      </xdr:sp>
      <xdr:sp macro="" textlink="">
        <xdr:nvSpPr>
          <xdr:cNvPr id="45" name="Rectangle 3"/>
          <xdr:cNvSpPr>
            <a:spLocks noChangeArrowheads="1"/>
          </xdr:cNvSpPr>
        </xdr:nvSpPr>
        <xdr:spPr bwMode="auto">
          <a:xfrm>
            <a:off x="470" y="269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ysClr val="windowText" lastClr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7</xdr:col>
      <xdr:colOff>285750</xdr:colOff>
      <xdr:row>20</xdr:row>
      <xdr:rowOff>57150</xdr:rowOff>
    </xdr:from>
    <xdr:to>
      <xdr:col>8</xdr:col>
      <xdr:colOff>152400</xdr:colOff>
      <xdr:row>22</xdr:row>
      <xdr:rowOff>123825</xdr:rowOff>
    </xdr:to>
    <xdr:grpSp>
      <xdr:nvGrpSpPr>
        <xdr:cNvPr id="46" name="Group 25"/>
        <xdr:cNvGrpSpPr>
          <a:grpSpLocks/>
        </xdr:cNvGrpSpPr>
      </xdr:nvGrpSpPr>
      <xdr:grpSpPr bwMode="auto">
        <a:xfrm>
          <a:off x="7353300" y="4057650"/>
          <a:ext cx="1581150" cy="495300"/>
          <a:chOff x="417" y="262"/>
          <a:chExt cx="107" cy="23"/>
        </a:xfrm>
      </xdr:grpSpPr>
      <xdr:sp macro="" textlink="">
        <xdr:nvSpPr>
          <xdr:cNvPr id="47" name="Rectangle 2"/>
          <xdr:cNvSpPr>
            <a:spLocks noChangeArrowheads="1"/>
          </xdr:cNvSpPr>
        </xdr:nvSpPr>
        <xdr:spPr bwMode="auto">
          <a:xfrm>
            <a:off x="417" y="270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Yes</a:t>
            </a:r>
          </a:p>
        </xdr:txBody>
      </xdr:sp>
      <xdr:sp macro="" textlink="">
        <xdr:nvSpPr>
          <xdr:cNvPr id="48" name="Rectangle 3"/>
          <xdr:cNvSpPr>
            <a:spLocks noChangeArrowheads="1"/>
          </xdr:cNvSpPr>
        </xdr:nvSpPr>
        <xdr:spPr bwMode="auto">
          <a:xfrm>
            <a:off x="470" y="269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ysClr val="windowText" lastClr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>
              <a:solidFill>
                <a:sysClr val="windowText" lastClr="000000"/>
              </a:solidFill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596900</xdr:colOff>
          <xdr:row>15</xdr:row>
          <xdr:rowOff>25400</xdr:rowOff>
        </xdr:from>
        <xdr:to>
          <xdr:col>7</xdr:col>
          <xdr:colOff>787400</xdr:colOff>
          <xdr:row>15</xdr:row>
          <xdr:rowOff>190500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622300</xdr:colOff>
          <xdr:row>18</xdr:row>
          <xdr:rowOff>50800</xdr:rowOff>
        </xdr:from>
        <xdr:to>
          <xdr:col>7</xdr:col>
          <xdr:colOff>812800</xdr:colOff>
          <xdr:row>18</xdr:row>
          <xdr:rowOff>215900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1231900</xdr:colOff>
          <xdr:row>15</xdr:row>
          <xdr:rowOff>25400</xdr:rowOff>
        </xdr:from>
        <xdr:to>
          <xdr:col>7</xdr:col>
          <xdr:colOff>1422400</xdr:colOff>
          <xdr:row>15</xdr:row>
          <xdr:rowOff>190500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482600</xdr:colOff>
          <xdr:row>29</xdr:row>
          <xdr:rowOff>25400</xdr:rowOff>
        </xdr:from>
        <xdr:to>
          <xdr:col>3</xdr:col>
          <xdr:colOff>673100</xdr:colOff>
          <xdr:row>30</xdr:row>
          <xdr:rowOff>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266700</xdr:colOff>
          <xdr:row>22</xdr:row>
          <xdr:rowOff>12700</xdr:rowOff>
        </xdr:from>
        <xdr:to>
          <xdr:col>4</xdr:col>
          <xdr:colOff>457200</xdr:colOff>
          <xdr:row>22</xdr:row>
          <xdr:rowOff>177800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330200</xdr:colOff>
          <xdr:row>23</xdr:row>
          <xdr:rowOff>0</xdr:rowOff>
        </xdr:from>
        <xdr:to>
          <xdr:col>4</xdr:col>
          <xdr:colOff>520700</xdr:colOff>
          <xdr:row>23</xdr:row>
          <xdr:rowOff>177800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1257300</xdr:colOff>
          <xdr:row>23</xdr:row>
          <xdr:rowOff>25400</xdr:rowOff>
        </xdr:from>
        <xdr:to>
          <xdr:col>4</xdr:col>
          <xdr:colOff>1447800</xdr:colOff>
          <xdr:row>23</xdr:row>
          <xdr:rowOff>190500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1206500</xdr:colOff>
          <xdr:row>22</xdr:row>
          <xdr:rowOff>12700</xdr:rowOff>
        </xdr:from>
        <xdr:to>
          <xdr:col>4</xdr:col>
          <xdr:colOff>1397000</xdr:colOff>
          <xdr:row>22</xdr:row>
          <xdr:rowOff>177800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787400</xdr:colOff>
          <xdr:row>23</xdr:row>
          <xdr:rowOff>25400</xdr:rowOff>
        </xdr:from>
        <xdr:to>
          <xdr:col>3</xdr:col>
          <xdr:colOff>977900</xdr:colOff>
          <xdr:row>23</xdr:row>
          <xdr:rowOff>190500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762000</xdr:colOff>
          <xdr:row>22</xdr:row>
          <xdr:rowOff>25400</xdr:rowOff>
        </xdr:from>
        <xdr:to>
          <xdr:col>3</xdr:col>
          <xdr:colOff>952500</xdr:colOff>
          <xdr:row>23</xdr:row>
          <xdr:rowOff>12700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1549400</xdr:colOff>
          <xdr:row>22</xdr:row>
          <xdr:rowOff>38100</xdr:rowOff>
        </xdr:from>
        <xdr:to>
          <xdr:col>8</xdr:col>
          <xdr:colOff>25400</xdr:colOff>
          <xdr:row>23</xdr:row>
          <xdr:rowOff>25400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711200</xdr:colOff>
          <xdr:row>22</xdr:row>
          <xdr:rowOff>25400</xdr:rowOff>
        </xdr:from>
        <xdr:to>
          <xdr:col>7</xdr:col>
          <xdr:colOff>901700</xdr:colOff>
          <xdr:row>23</xdr:row>
          <xdr:rowOff>0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1511300</xdr:colOff>
          <xdr:row>21</xdr:row>
          <xdr:rowOff>25400</xdr:rowOff>
        </xdr:from>
        <xdr:to>
          <xdr:col>7</xdr:col>
          <xdr:colOff>1701800</xdr:colOff>
          <xdr:row>21</xdr:row>
          <xdr:rowOff>203200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673100</xdr:colOff>
          <xdr:row>21</xdr:row>
          <xdr:rowOff>50800</xdr:rowOff>
        </xdr:from>
        <xdr:to>
          <xdr:col>7</xdr:col>
          <xdr:colOff>863600</xdr:colOff>
          <xdr:row>21</xdr:row>
          <xdr:rowOff>215900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1435100</xdr:colOff>
          <xdr:row>19</xdr:row>
          <xdr:rowOff>38100</xdr:rowOff>
        </xdr:from>
        <xdr:to>
          <xdr:col>7</xdr:col>
          <xdr:colOff>1625600</xdr:colOff>
          <xdr:row>19</xdr:row>
          <xdr:rowOff>215900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635000</xdr:colOff>
          <xdr:row>19</xdr:row>
          <xdr:rowOff>50800</xdr:rowOff>
        </xdr:from>
        <xdr:to>
          <xdr:col>7</xdr:col>
          <xdr:colOff>825500</xdr:colOff>
          <xdr:row>19</xdr:row>
          <xdr:rowOff>215900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1435100</xdr:colOff>
          <xdr:row>18</xdr:row>
          <xdr:rowOff>50800</xdr:rowOff>
        </xdr:from>
        <xdr:to>
          <xdr:col>7</xdr:col>
          <xdr:colOff>1625600</xdr:colOff>
          <xdr:row>18</xdr:row>
          <xdr:rowOff>215900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1206500</xdr:colOff>
          <xdr:row>29</xdr:row>
          <xdr:rowOff>25400</xdr:rowOff>
        </xdr:from>
        <xdr:to>
          <xdr:col>3</xdr:col>
          <xdr:colOff>1397000</xdr:colOff>
          <xdr:row>30</xdr:row>
          <xdr:rowOff>12700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419100</xdr:colOff>
          <xdr:row>31</xdr:row>
          <xdr:rowOff>0</xdr:rowOff>
        </xdr:from>
        <xdr:to>
          <xdr:col>7</xdr:col>
          <xdr:colOff>609600</xdr:colOff>
          <xdr:row>31</xdr:row>
          <xdr:rowOff>177800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1358900</xdr:colOff>
          <xdr:row>30</xdr:row>
          <xdr:rowOff>177800</xdr:rowOff>
        </xdr:from>
        <xdr:to>
          <xdr:col>7</xdr:col>
          <xdr:colOff>1549400</xdr:colOff>
          <xdr:row>31</xdr:row>
          <xdr:rowOff>165100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14</xdr:row>
      <xdr:rowOff>152400</xdr:rowOff>
    </xdr:from>
    <xdr:to>
      <xdr:col>8</xdr:col>
      <xdr:colOff>0</xdr:colOff>
      <xdr:row>16</xdr:row>
      <xdr:rowOff>38100</xdr:rowOff>
    </xdr:to>
    <xdr:grpSp>
      <xdr:nvGrpSpPr>
        <xdr:cNvPr id="2" name="Group 25"/>
        <xdr:cNvGrpSpPr>
          <a:grpSpLocks/>
        </xdr:cNvGrpSpPr>
      </xdr:nvGrpSpPr>
      <xdr:grpSpPr bwMode="auto">
        <a:xfrm>
          <a:off x="7334250" y="2857500"/>
          <a:ext cx="1447800" cy="276225"/>
          <a:chOff x="417" y="262"/>
          <a:chExt cx="107" cy="23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417" y="268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470" y="269"/>
            <a:ext cx="46" cy="1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24</xdr:row>
      <xdr:rowOff>9525</xdr:rowOff>
    </xdr:to>
    <xdr:grpSp>
      <xdr:nvGrpSpPr>
        <xdr:cNvPr id="5" name="Group 17"/>
        <xdr:cNvGrpSpPr>
          <a:grpSpLocks/>
        </xdr:cNvGrpSpPr>
      </xdr:nvGrpSpPr>
      <xdr:grpSpPr bwMode="auto">
        <a:xfrm>
          <a:off x="5295900" y="3524250"/>
          <a:ext cx="0" cy="1304925"/>
          <a:chOff x="260" y="359"/>
          <a:chExt cx="5790940" cy="4647292"/>
        </a:xfrm>
      </xdr:grpSpPr>
      <xdr:sp macro="" textlink="">
        <xdr:nvSpPr>
          <xdr:cNvPr id="6" name="Rectangle 2"/>
          <xdr:cNvSpPr>
            <a:spLocks noChangeArrowheads="1"/>
          </xdr:cNvSpPr>
        </xdr:nvSpPr>
        <xdr:spPr bwMode="auto">
          <a:xfrm>
            <a:off x="5295900" y="489585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3</xdr:col>
      <xdr:colOff>76200</xdr:colOff>
      <xdr:row>28</xdr:row>
      <xdr:rowOff>152400</xdr:rowOff>
    </xdr:from>
    <xdr:to>
      <xdr:col>4</xdr:col>
      <xdr:colOff>38100</xdr:colOff>
      <xdr:row>30</xdr:row>
      <xdr:rowOff>57150</xdr:rowOff>
    </xdr:to>
    <xdr:grpSp>
      <xdr:nvGrpSpPr>
        <xdr:cNvPr id="7" name="Group 25"/>
        <xdr:cNvGrpSpPr>
          <a:grpSpLocks/>
        </xdr:cNvGrpSpPr>
      </xdr:nvGrpSpPr>
      <xdr:grpSpPr bwMode="auto">
        <a:xfrm>
          <a:off x="1943100" y="5800725"/>
          <a:ext cx="1676400" cy="285750"/>
          <a:chOff x="417" y="262"/>
          <a:chExt cx="107" cy="23"/>
        </a:xfrm>
      </xdr:grpSpPr>
      <xdr:sp macro="" textlink="">
        <xdr:nvSpPr>
          <xdr:cNvPr id="8" name="Rectangle 2"/>
          <xdr:cNvSpPr>
            <a:spLocks noChangeArrowheads="1"/>
          </xdr:cNvSpPr>
        </xdr:nvSpPr>
        <xdr:spPr bwMode="auto">
          <a:xfrm>
            <a:off x="417" y="266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9" name="Rectangle 3"/>
          <xdr:cNvSpPr>
            <a:spLocks noChangeArrowheads="1"/>
          </xdr:cNvSpPr>
        </xdr:nvSpPr>
        <xdr:spPr bwMode="auto">
          <a:xfrm>
            <a:off x="470" y="266"/>
            <a:ext cx="46" cy="9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76200</xdr:colOff>
      <xdr:row>30</xdr:row>
      <xdr:rowOff>161925</xdr:rowOff>
    </xdr:from>
    <xdr:to>
      <xdr:col>8</xdr:col>
      <xdr:colOff>0</xdr:colOff>
      <xdr:row>32</xdr:row>
      <xdr:rowOff>57150</xdr:rowOff>
    </xdr:to>
    <xdr:grpSp>
      <xdr:nvGrpSpPr>
        <xdr:cNvPr id="10" name="Group 25"/>
        <xdr:cNvGrpSpPr>
          <a:grpSpLocks/>
        </xdr:cNvGrpSpPr>
      </xdr:nvGrpSpPr>
      <xdr:grpSpPr bwMode="auto">
        <a:xfrm>
          <a:off x="7143750" y="6191250"/>
          <a:ext cx="1638300" cy="276225"/>
          <a:chOff x="417" y="262"/>
          <a:chExt cx="107" cy="23"/>
        </a:xfrm>
      </xdr:grpSpPr>
      <xdr:sp macro="" textlink="">
        <xdr:nvSpPr>
          <xdr:cNvPr id="11" name="Rectangle 2"/>
          <xdr:cNvSpPr>
            <a:spLocks noChangeArrowheads="1"/>
          </xdr:cNvSpPr>
        </xdr:nvSpPr>
        <xdr:spPr bwMode="auto">
          <a:xfrm>
            <a:off x="417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  <a:endParaRPr lang="tr-TR"/>
          </a:p>
        </xdr:txBody>
      </xdr:sp>
      <xdr:sp macro="" textlink="">
        <xdr:nvSpPr>
          <xdr:cNvPr id="12" name="Rectangle 3"/>
          <xdr:cNvSpPr>
            <a:spLocks noChangeArrowheads="1"/>
          </xdr:cNvSpPr>
        </xdr:nvSpPr>
        <xdr:spPr bwMode="auto">
          <a:xfrm>
            <a:off x="470" y="266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24</xdr:row>
      <xdr:rowOff>0</xdr:rowOff>
    </xdr:to>
    <xdr:grpSp>
      <xdr:nvGrpSpPr>
        <xdr:cNvPr id="13" name="Group 17"/>
        <xdr:cNvGrpSpPr>
          <a:grpSpLocks/>
        </xdr:cNvGrpSpPr>
      </xdr:nvGrpSpPr>
      <xdr:grpSpPr bwMode="auto">
        <a:xfrm>
          <a:off x="5295900" y="3524250"/>
          <a:ext cx="0" cy="1295400"/>
          <a:chOff x="260" y="359"/>
          <a:chExt cx="5790940" cy="4638158"/>
        </a:xfrm>
      </xdr:grpSpPr>
      <xdr:sp macro="" textlink="">
        <xdr:nvSpPr>
          <xdr:cNvPr id="14" name="Rectangle 2"/>
          <xdr:cNvSpPr>
            <a:spLocks noChangeArrowheads="1"/>
          </xdr:cNvSpPr>
        </xdr:nvSpPr>
        <xdr:spPr bwMode="auto">
          <a:xfrm>
            <a:off x="5295900" y="48863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24</xdr:row>
      <xdr:rowOff>0</xdr:rowOff>
    </xdr:to>
    <xdr:grpSp>
      <xdr:nvGrpSpPr>
        <xdr:cNvPr id="15" name="Group 17"/>
        <xdr:cNvGrpSpPr>
          <a:grpSpLocks/>
        </xdr:cNvGrpSpPr>
      </xdr:nvGrpSpPr>
      <xdr:grpSpPr bwMode="auto">
        <a:xfrm>
          <a:off x="5295900" y="3524250"/>
          <a:ext cx="0" cy="1295400"/>
          <a:chOff x="260" y="359"/>
          <a:chExt cx="5790940" cy="4638158"/>
        </a:xfrm>
      </xdr:grpSpPr>
      <xdr:sp macro="" textlink="">
        <xdr:nvSpPr>
          <xdr:cNvPr id="16" name="Rectangle 2"/>
          <xdr:cNvSpPr>
            <a:spLocks noChangeArrowheads="1"/>
          </xdr:cNvSpPr>
        </xdr:nvSpPr>
        <xdr:spPr bwMode="auto">
          <a:xfrm>
            <a:off x="5295900" y="48863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24</xdr:row>
      <xdr:rowOff>0</xdr:rowOff>
    </xdr:to>
    <xdr:grpSp>
      <xdr:nvGrpSpPr>
        <xdr:cNvPr id="17" name="Group 17"/>
        <xdr:cNvGrpSpPr>
          <a:grpSpLocks/>
        </xdr:cNvGrpSpPr>
      </xdr:nvGrpSpPr>
      <xdr:grpSpPr bwMode="auto">
        <a:xfrm>
          <a:off x="5295900" y="3524250"/>
          <a:ext cx="0" cy="1295400"/>
          <a:chOff x="260" y="359"/>
          <a:chExt cx="5794115" cy="4638158"/>
        </a:xfrm>
      </xdr:grpSpPr>
      <xdr:sp macro="" textlink="">
        <xdr:nvSpPr>
          <xdr:cNvPr id="18" name="Rectangle 2"/>
          <xdr:cNvSpPr>
            <a:spLocks noChangeArrowheads="1"/>
          </xdr:cNvSpPr>
        </xdr:nvSpPr>
        <xdr:spPr bwMode="auto">
          <a:xfrm>
            <a:off x="5295900" y="488632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161925</xdr:colOff>
      <xdr:row>17</xdr:row>
      <xdr:rowOff>76200</xdr:rowOff>
    </xdr:from>
    <xdr:to>
      <xdr:col>8</xdr:col>
      <xdr:colOff>180975</xdr:colOff>
      <xdr:row>19</xdr:row>
      <xdr:rowOff>123825</xdr:rowOff>
    </xdr:to>
    <xdr:grpSp>
      <xdr:nvGrpSpPr>
        <xdr:cNvPr id="19" name="Group 25"/>
        <xdr:cNvGrpSpPr>
          <a:grpSpLocks/>
        </xdr:cNvGrpSpPr>
      </xdr:nvGrpSpPr>
      <xdr:grpSpPr bwMode="auto">
        <a:xfrm>
          <a:off x="7229475" y="3381375"/>
          <a:ext cx="1733550" cy="495300"/>
          <a:chOff x="417" y="262"/>
          <a:chExt cx="107" cy="23"/>
        </a:xfrm>
      </xdr:grpSpPr>
      <xdr:sp macro="" textlink="">
        <xdr:nvSpPr>
          <xdr:cNvPr id="20" name="Rectangle 2"/>
          <xdr:cNvSpPr>
            <a:spLocks noChangeArrowheads="1"/>
          </xdr:cNvSpPr>
        </xdr:nvSpPr>
        <xdr:spPr bwMode="auto">
          <a:xfrm>
            <a:off x="417" y="270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 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</a:p>
        </xdr:txBody>
      </xdr:sp>
      <xdr:sp macro="" textlink="">
        <xdr:nvSpPr>
          <xdr:cNvPr id="21" name="Rectangle 3"/>
          <xdr:cNvSpPr>
            <a:spLocks noChangeArrowheads="1"/>
          </xdr:cNvSpPr>
        </xdr:nvSpPr>
        <xdr:spPr bwMode="auto">
          <a:xfrm>
            <a:off x="470" y="269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ysClr val="windowText" lastClr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47625</xdr:colOff>
      <xdr:row>23</xdr:row>
      <xdr:rowOff>9525</xdr:rowOff>
    </xdr:from>
    <xdr:to>
      <xdr:col>4</xdr:col>
      <xdr:colOff>0</xdr:colOff>
      <xdr:row>23</xdr:row>
      <xdr:rowOff>171450</xdr:rowOff>
    </xdr:to>
    <xdr:grpSp>
      <xdr:nvGrpSpPr>
        <xdr:cNvPr id="22" name="Group 6"/>
        <xdr:cNvGrpSpPr>
          <a:grpSpLocks/>
        </xdr:cNvGrpSpPr>
      </xdr:nvGrpSpPr>
      <xdr:grpSpPr bwMode="auto">
        <a:xfrm>
          <a:off x="1914525" y="4629150"/>
          <a:ext cx="1666875" cy="161925"/>
          <a:chOff x="93" y="360"/>
          <a:chExt cx="101" cy="14"/>
        </a:xfrm>
      </xdr:grpSpPr>
      <xdr:sp macro="" textlink="">
        <xdr:nvSpPr>
          <xdr:cNvPr id="23" name="Rectangle 2"/>
          <xdr:cNvSpPr>
            <a:spLocks noChangeArrowheads="1"/>
          </xdr:cNvSpPr>
        </xdr:nvSpPr>
        <xdr:spPr bwMode="auto">
          <a:xfrm>
            <a:off x="93" y="362"/>
            <a:ext cx="94" cy="12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CPP sleeve</a:t>
            </a:r>
            <a:endParaRPr lang="tr-TR"/>
          </a:p>
        </xdr:txBody>
      </xdr:sp>
    </xdr:grp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504825</xdr:colOff>
      <xdr:row>23</xdr:row>
      <xdr:rowOff>190500</xdr:rowOff>
    </xdr:to>
    <xdr:grpSp>
      <xdr:nvGrpSpPr>
        <xdr:cNvPr id="24" name="Group 14"/>
        <xdr:cNvGrpSpPr>
          <a:grpSpLocks/>
        </xdr:cNvGrpSpPr>
      </xdr:nvGrpSpPr>
      <xdr:grpSpPr bwMode="auto">
        <a:xfrm>
          <a:off x="3581400" y="4629150"/>
          <a:ext cx="504825" cy="180975"/>
          <a:chOff x="189" y="359"/>
          <a:chExt cx="77" cy="15"/>
        </a:xfrm>
      </xdr:grpSpPr>
      <xdr:sp macro="" textlink="">
        <xdr:nvSpPr>
          <xdr:cNvPr id="25" name="Rectangle 2"/>
          <xdr:cNvSpPr>
            <a:spLocks noChangeArrowheads="1"/>
          </xdr:cNvSpPr>
        </xdr:nvSpPr>
        <xdr:spPr bwMode="auto">
          <a:xfrm>
            <a:off x="189" y="359"/>
            <a:ext cx="68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Solder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sleeve</a:t>
            </a: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24</xdr:row>
      <xdr:rowOff>9525</xdr:rowOff>
    </xdr:to>
    <xdr:grpSp>
      <xdr:nvGrpSpPr>
        <xdr:cNvPr id="26" name="Group 17"/>
        <xdr:cNvGrpSpPr>
          <a:grpSpLocks/>
        </xdr:cNvGrpSpPr>
      </xdr:nvGrpSpPr>
      <xdr:grpSpPr bwMode="auto">
        <a:xfrm>
          <a:off x="5295900" y="4629150"/>
          <a:ext cx="0" cy="200025"/>
          <a:chOff x="260" y="359"/>
          <a:chExt cx="5790940" cy="4647293"/>
        </a:xfrm>
      </xdr:grpSpPr>
      <xdr:sp macro="" textlink="">
        <xdr:nvSpPr>
          <xdr:cNvPr id="27" name="Rectangle 2"/>
          <xdr:cNvSpPr>
            <a:spLocks noChangeArrowheads="1"/>
          </xdr:cNvSpPr>
        </xdr:nvSpPr>
        <xdr:spPr bwMode="auto">
          <a:xfrm>
            <a:off x="5295900" y="4838700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0</xdr:rowOff>
    </xdr:to>
    <xdr:grpSp>
      <xdr:nvGrpSpPr>
        <xdr:cNvPr id="28" name="Group 17"/>
        <xdr:cNvGrpSpPr>
          <a:grpSpLocks/>
        </xdr:cNvGrpSpPr>
      </xdr:nvGrpSpPr>
      <xdr:grpSpPr bwMode="auto">
        <a:xfrm>
          <a:off x="5295900" y="4619625"/>
          <a:ext cx="0" cy="200025"/>
          <a:chOff x="260" y="359"/>
          <a:chExt cx="5790940" cy="4638159"/>
        </a:xfrm>
      </xdr:grpSpPr>
      <xdr:sp macro="" textlink="">
        <xdr:nvSpPr>
          <xdr:cNvPr id="29" name="Rectangle 2"/>
          <xdr:cNvSpPr>
            <a:spLocks noChangeArrowheads="1"/>
          </xdr:cNvSpPr>
        </xdr:nvSpPr>
        <xdr:spPr bwMode="auto">
          <a:xfrm>
            <a:off x="5295900" y="482917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0</xdr:rowOff>
    </xdr:to>
    <xdr:grpSp>
      <xdr:nvGrpSpPr>
        <xdr:cNvPr id="30" name="Group 17"/>
        <xdr:cNvGrpSpPr>
          <a:grpSpLocks/>
        </xdr:cNvGrpSpPr>
      </xdr:nvGrpSpPr>
      <xdr:grpSpPr bwMode="auto">
        <a:xfrm>
          <a:off x="5295900" y="4619625"/>
          <a:ext cx="0" cy="200025"/>
          <a:chOff x="260" y="359"/>
          <a:chExt cx="5790940" cy="4638159"/>
        </a:xfrm>
      </xdr:grpSpPr>
      <xdr:sp macro="" textlink="">
        <xdr:nvSpPr>
          <xdr:cNvPr id="31" name="Rectangle 2"/>
          <xdr:cNvSpPr>
            <a:spLocks noChangeArrowheads="1"/>
          </xdr:cNvSpPr>
        </xdr:nvSpPr>
        <xdr:spPr bwMode="auto">
          <a:xfrm>
            <a:off x="5295900" y="4829175"/>
            <a:ext cx="0" cy="0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4</xdr:col>
      <xdr:colOff>762000</xdr:colOff>
      <xdr:row>23</xdr:row>
      <xdr:rowOff>9525</xdr:rowOff>
    </xdr:from>
    <xdr:to>
      <xdr:col>4</xdr:col>
      <xdr:colOff>1419225</xdr:colOff>
      <xdr:row>23</xdr:row>
      <xdr:rowOff>180975</xdr:rowOff>
    </xdr:to>
    <xdr:grpSp>
      <xdr:nvGrpSpPr>
        <xdr:cNvPr id="32" name="Group 17"/>
        <xdr:cNvGrpSpPr>
          <a:grpSpLocks/>
        </xdr:cNvGrpSpPr>
      </xdr:nvGrpSpPr>
      <xdr:grpSpPr bwMode="auto">
        <a:xfrm>
          <a:off x="4343400" y="4629150"/>
          <a:ext cx="657225" cy="171450"/>
          <a:chOff x="260" y="359"/>
          <a:chExt cx="65" cy="15"/>
        </a:xfrm>
      </xdr:grpSpPr>
      <xdr:sp macro="" textlink="">
        <xdr:nvSpPr>
          <xdr:cNvPr id="33" name="Rectangle 2"/>
          <xdr:cNvSpPr>
            <a:spLocks noChangeArrowheads="1"/>
          </xdr:cNvSpPr>
        </xdr:nvSpPr>
        <xdr:spPr bwMode="auto">
          <a:xfrm>
            <a:off x="260" y="359"/>
            <a:ext cx="56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180975</xdr:colOff>
      <xdr:row>22</xdr:row>
      <xdr:rowOff>9525</xdr:rowOff>
    </xdr:from>
    <xdr:to>
      <xdr:col>7</xdr:col>
      <xdr:colOff>1638300</xdr:colOff>
      <xdr:row>23</xdr:row>
      <xdr:rowOff>47625</xdr:rowOff>
    </xdr:to>
    <xdr:grpSp>
      <xdr:nvGrpSpPr>
        <xdr:cNvPr id="34" name="Group 25"/>
        <xdr:cNvGrpSpPr>
          <a:grpSpLocks/>
        </xdr:cNvGrpSpPr>
      </xdr:nvGrpSpPr>
      <xdr:grpSpPr bwMode="auto">
        <a:xfrm>
          <a:off x="7248525" y="4438650"/>
          <a:ext cx="1457325" cy="228600"/>
          <a:chOff x="415" y="262"/>
          <a:chExt cx="109" cy="23"/>
        </a:xfrm>
      </xdr:grpSpPr>
      <xdr:sp macro="" textlink="">
        <xdr:nvSpPr>
          <xdr:cNvPr id="35" name="Rectangle 2"/>
          <xdr:cNvSpPr>
            <a:spLocks noChangeArrowheads="1"/>
          </xdr:cNvSpPr>
        </xdr:nvSpPr>
        <xdr:spPr bwMode="auto">
          <a:xfrm>
            <a:off x="415" y="265"/>
            <a:ext cx="46" cy="13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     </a:t>
            </a: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Yes</a:t>
            </a:r>
          </a:p>
        </xdr:txBody>
      </xdr:sp>
      <xdr:sp macro="" textlink="">
        <xdr:nvSpPr>
          <xdr:cNvPr id="36" name="Rectangle 3"/>
          <xdr:cNvSpPr>
            <a:spLocks noChangeArrowheads="1"/>
          </xdr:cNvSpPr>
        </xdr:nvSpPr>
        <xdr:spPr bwMode="auto">
          <a:xfrm>
            <a:off x="470" y="267"/>
            <a:ext cx="46" cy="12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No</a:t>
            </a:r>
          </a:p>
          <a:p>
            <a:pPr algn="l" rtl="0">
              <a:defRPr sz="1000"/>
            </a:pPr>
            <a:endPara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</xdr:col>
      <xdr:colOff>47625</xdr:colOff>
      <xdr:row>22</xdr:row>
      <xdr:rowOff>9525</xdr:rowOff>
    </xdr:from>
    <xdr:to>
      <xdr:col>4</xdr:col>
      <xdr:colOff>0</xdr:colOff>
      <xdr:row>22</xdr:row>
      <xdr:rowOff>171450</xdr:rowOff>
    </xdr:to>
    <xdr:grpSp>
      <xdr:nvGrpSpPr>
        <xdr:cNvPr id="37" name="Group 6"/>
        <xdr:cNvGrpSpPr>
          <a:grpSpLocks/>
        </xdr:cNvGrpSpPr>
      </xdr:nvGrpSpPr>
      <xdr:grpSpPr bwMode="auto">
        <a:xfrm>
          <a:off x="1914525" y="4438650"/>
          <a:ext cx="1666875" cy="161925"/>
          <a:chOff x="93" y="360"/>
          <a:chExt cx="101" cy="14"/>
        </a:xfrm>
      </xdr:grpSpPr>
      <xdr:sp macro="" textlink="">
        <xdr:nvSpPr>
          <xdr:cNvPr id="38" name="Rectangle 2"/>
          <xdr:cNvSpPr>
            <a:spLocks noChangeArrowheads="1"/>
          </xdr:cNvSpPr>
        </xdr:nvSpPr>
        <xdr:spPr bwMode="auto">
          <a:xfrm>
            <a:off x="93" y="362"/>
            <a:ext cx="94" cy="12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PE sleeve</a:t>
            </a:r>
            <a:endParaRPr lang="tr-TR"/>
          </a:p>
        </xdr:txBody>
      </xdr:sp>
    </xdr:grp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504825</xdr:colOff>
      <xdr:row>23</xdr:row>
      <xdr:rowOff>0</xdr:rowOff>
    </xdr:to>
    <xdr:grpSp>
      <xdr:nvGrpSpPr>
        <xdr:cNvPr id="39" name="Group 14"/>
        <xdr:cNvGrpSpPr>
          <a:grpSpLocks/>
        </xdr:cNvGrpSpPr>
      </xdr:nvGrpSpPr>
      <xdr:grpSpPr bwMode="auto">
        <a:xfrm>
          <a:off x="3581400" y="4438650"/>
          <a:ext cx="504825" cy="180975"/>
          <a:chOff x="189" y="359"/>
          <a:chExt cx="77" cy="15"/>
        </a:xfrm>
      </xdr:grpSpPr>
      <xdr:sp macro="" textlink="">
        <xdr:nvSpPr>
          <xdr:cNvPr id="40" name="Rectangle 2"/>
          <xdr:cNvSpPr>
            <a:spLocks noChangeArrowheads="1"/>
          </xdr:cNvSpPr>
        </xdr:nvSpPr>
        <xdr:spPr bwMode="auto">
          <a:xfrm>
            <a:off x="189" y="359"/>
            <a:ext cx="68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Solder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sleeve</a:t>
            </a:r>
            <a:endParaRPr lang="tr-TR"/>
          </a:p>
        </xdr:txBody>
      </xdr:sp>
    </xdr:grpSp>
    <xdr:clientData/>
  </xdr:twoCellAnchor>
  <xdr:twoCellAnchor>
    <xdr:from>
      <xdr:col>4</xdr:col>
      <xdr:colOff>762000</xdr:colOff>
      <xdr:row>22</xdr:row>
      <xdr:rowOff>9525</xdr:rowOff>
    </xdr:from>
    <xdr:to>
      <xdr:col>4</xdr:col>
      <xdr:colOff>1419225</xdr:colOff>
      <xdr:row>22</xdr:row>
      <xdr:rowOff>180975</xdr:rowOff>
    </xdr:to>
    <xdr:grpSp>
      <xdr:nvGrpSpPr>
        <xdr:cNvPr id="41" name="Group 17"/>
        <xdr:cNvGrpSpPr>
          <a:grpSpLocks/>
        </xdr:cNvGrpSpPr>
      </xdr:nvGrpSpPr>
      <xdr:grpSpPr bwMode="auto">
        <a:xfrm>
          <a:off x="4343400" y="4438650"/>
          <a:ext cx="657225" cy="171450"/>
          <a:chOff x="260" y="359"/>
          <a:chExt cx="65" cy="15"/>
        </a:xfrm>
      </xdr:grpSpPr>
      <xdr:sp macro="" textlink="">
        <xdr:nvSpPr>
          <xdr:cNvPr id="42" name="Rectangle 2"/>
          <xdr:cNvSpPr>
            <a:spLocks noChangeArrowheads="1"/>
          </xdr:cNvSpPr>
        </xdr:nvSpPr>
        <xdr:spPr bwMode="auto">
          <a:xfrm>
            <a:off x="260" y="359"/>
            <a:ext cx="56" cy="13"/>
          </a:xfrm>
          <a:prstGeom prst="rect">
            <a:avLst/>
          </a:prstGeom>
          <a:noFill/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7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Shrink</a:t>
            </a:r>
          </a:p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film</a:t>
            </a:r>
          </a:p>
          <a:p>
            <a:pPr algn="l" rtl="0">
              <a:defRPr sz="1000"/>
            </a:pPr>
            <a:endParaRPr lang="tr-TR"/>
          </a:p>
        </xdr:txBody>
      </xdr:sp>
    </xdr:grpSp>
    <xdr:clientData/>
  </xdr:twoCellAnchor>
  <xdr:twoCellAnchor>
    <xdr:from>
      <xdr:col>7</xdr:col>
      <xdr:colOff>266700</xdr:colOff>
      <xdr:row>18</xdr:row>
      <xdr:rowOff>57150</xdr:rowOff>
    </xdr:from>
    <xdr:to>
      <xdr:col>8</xdr:col>
      <xdr:colOff>133350</xdr:colOff>
      <xdr:row>20</xdr:row>
      <xdr:rowOff>161925</xdr:rowOff>
    </xdr:to>
    <xdr:grpSp>
      <xdr:nvGrpSpPr>
        <xdr:cNvPr id="43" name="Group 25"/>
        <xdr:cNvGrpSpPr>
          <a:grpSpLocks/>
        </xdr:cNvGrpSpPr>
      </xdr:nvGrpSpPr>
      <xdr:grpSpPr bwMode="auto">
        <a:xfrm>
          <a:off x="7334250" y="3581400"/>
          <a:ext cx="1581150" cy="581025"/>
          <a:chOff x="417" y="262"/>
          <a:chExt cx="107" cy="23"/>
        </a:xfrm>
      </xdr:grpSpPr>
      <xdr:sp macro="" textlink="">
        <xdr:nvSpPr>
          <xdr:cNvPr id="44" name="Rectangle 2"/>
          <xdr:cNvSpPr>
            <a:spLocks noChangeArrowheads="1"/>
          </xdr:cNvSpPr>
        </xdr:nvSpPr>
        <xdr:spPr bwMode="auto">
          <a:xfrm>
            <a:off x="417" y="270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Yes</a:t>
            </a:r>
          </a:p>
        </xdr:txBody>
      </xdr:sp>
      <xdr:sp macro="" textlink="">
        <xdr:nvSpPr>
          <xdr:cNvPr id="45" name="Rectangle 3"/>
          <xdr:cNvSpPr>
            <a:spLocks noChangeArrowheads="1"/>
          </xdr:cNvSpPr>
        </xdr:nvSpPr>
        <xdr:spPr bwMode="auto">
          <a:xfrm>
            <a:off x="470" y="269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ysClr val="windowText" lastClr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7</xdr:col>
      <xdr:colOff>285750</xdr:colOff>
      <xdr:row>20</xdr:row>
      <xdr:rowOff>57150</xdr:rowOff>
    </xdr:from>
    <xdr:to>
      <xdr:col>8</xdr:col>
      <xdr:colOff>152400</xdr:colOff>
      <xdr:row>22</xdr:row>
      <xdr:rowOff>123825</xdr:rowOff>
    </xdr:to>
    <xdr:grpSp>
      <xdr:nvGrpSpPr>
        <xdr:cNvPr id="46" name="Group 25"/>
        <xdr:cNvGrpSpPr>
          <a:grpSpLocks/>
        </xdr:cNvGrpSpPr>
      </xdr:nvGrpSpPr>
      <xdr:grpSpPr bwMode="auto">
        <a:xfrm>
          <a:off x="7353300" y="4057650"/>
          <a:ext cx="1581150" cy="495300"/>
          <a:chOff x="417" y="262"/>
          <a:chExt cx="107" cy="23"/>
        </a:xfrm>
      </xdr:grpSpPr>
      <xdr:sp macro="" textlink="">
        <xdr:nvSpPr>
          <xdr:cNvPr id="47" name="Rectangle 2"/>
          <xdr:cNvSpPr>
            <a:spLocks noChangeArrowheads="1"/>
          </xdr:cNvSpPr>
        </xdr:nvSpPr>
        <xdr:spPr bwMode="auto">
          <a:xfrm>
            <a:off x="417" y="270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rgbClr val="000000"/>
                </a:solidFill>
                <a:latin typeface="Calibri"/>
              </a:rPr>
              <a:t> Yes</a:t>
            </a:r>
          </a:p>
        </xdr:txBody>
      </xdr:sp>
      <xdr:sp macro="" textlink="">
        <xdr:nvSpPr>
          <xdr:cNvPr id="48" name="Rectangle 3"/>
          <xdr:cNvSpPr>
            <a:spLocks noChangeArrowheads="1"/>
          </xdr:cNvSpPr>
        </xdr:nvSpPr>
        <xdr:spPr bwMode="auto">
          <a:xfrm>
            <a:off x="470" y="269"/>
            <a:ext cx="46" cy="6"/>
          </a:xfrm>
          <a:prstGeom prst="rect">
            <a:avLst/>
          </a:prstGeom>
          <a:solidFill>
            <a:sysClr val="window" lastClr="FFFFFF"/>
          </a:solidFill>
          <a:ln w="12700" algn="ctr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ctr"/>
          <a:lstStyle/>
          <a:p>
            <a:pPr algn="l" rtl="0">
              <a:defRPr sz="1000"/>
            </a:pPr>
            <a:r>
              <a:rPr lang="tr-TR" sz="800" b="0" i="0" u="none" strike="noStrike" baseline="0">
                <a:solidFill>
                  <a:sysClr val="windowText" lastClr="000000"/>
                </a:solidFill>
                <a:latin typeface="Times New Roman"/>
                <a:cs typeface="Times New Roman"/>
              </a:rPr>
              <a:t>  No</a:t>
            </a:r>
          </a:p>
          <a:p>
            <a:pPr algn="l" rtl="0">
              <a:defRPr sz="1000"/>
            </a:pPr>
            <a:endParaRPr lang="tr-TR">
              <a:solidFill>
                <a:sysClr val="windowText" lastClr="000000"/>
              </a:solidFill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25400</xdr:rowOff>
        </xdr:from>
        <xdr:to>
          <xdr:col>10</xdr:col>
          <xdr:colOff>0</xdr:colOff>
          <xdr:row>15</xdr:row>
          <xdr:rowOff>25400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596900</xdr:colOff>
          <xdr:row>15</xdr:row>
          <xdr:rowOff>25400</xdr:rowOff>
        </xdr:from>
        <xdr:to>
          <xdr:col>7</xdr:col>
          <xdr:colOff>787400</xdr:colOff>
          <xdr:row>15</xdr:row>
          <xdr:rowOff>190500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622300</xdr:colOff>
          <xdr:row>18</xdr:row>
          <xdr:rowOff>50800</xdr:rowOff>
        </xdr:from>
        <xdr:to>
          <xdr:col>7</xdr:col>
          <xdr:colOff>812800</xdr:colOff>
          <xdr:row>18</xdr:row>
          <xdr:rowOff>215900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1231900</xdr:colOff>
          <xdr:row>15</xdr:row>
          <xdr:rowOff>25400</xdr:rowOff>
        </xdr:from>
        <xdr:to>
          <xdr:col>7</xdr:col>
          <xdr:colOff>1422400</xdr:colOff>
          <xdr:row>15</xdr:row>
          <xdr:rowOff>190500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482600</xdr:colOff>
          <xdr:row>29</xdr:row>
          <xdr:rowOff>25400</xdr:rowOff>
        </xdr:from>
        <xdr:to>
          <xdr:col>3</xdr:col>
          <xdr:colOff>673100</xdr:colOff>
          <xdr:row>30</xdr:row>
          <xdr:rowOff>0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266700</xdr:colOff>
          <xdr:row>22</xdr:row>
          <xdr:rowOff>12700</xdr:rowOff>
        </xdr:from>
        <xdr:to>
          <xdr:col>4</xdr:col>
          <xdr:colOff>457200</xdr:colOff>
          <xdr:row>22</xdr:row>
          <xdr:rowOff>177800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330200</xdr:colOff>
          <xdr:row>23</xdr:row>
          <xdr:rowOff>0</xdr:rowOff>
        </xdr:from>
        <xdr:to>
          <xdr:col>4</xdr:col>
          <xdr:colOff>520700</xdr:colOff>
          <xdr:row>23</xdr:row>
          <xdr:rowOff>177800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1257300</xdr:colOff>
          <xdr:row>23</xdr:row>
          <xdr:rowOff>25400</xdr:rowOff>
        </xdr:from>
        <xdr:to>
          <xdr:col>4</xdr:col>
          <xdr:colOff>1447800</xdr:colOff>
          <xdr:row>23</xdr:row>
          <xdr:rowOff>190500</xdr:rowOff>
        </xdr:to>
        <xdr:sp macro="" textlink="">
          <xdr:nvSpPr>
            <xdr:cNvPr id="30734" name="Check Box 14" hidden="1">
              <a:extLst>
                <a:ext uri="{63B3BB69-23CF-44E3-9099-C40C66FF867C}">
                  <a14:compatExt spid="_x0000_s30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1206500</xdr:colOff>
          <xdr:row>22</xdr:row>
          <xdr:rowOff>12700</xdr:rowOff>
        </xdr:from>
        <xdr:to>
          <xdr:col>4</xdr:col>
          <xdr:colOff>1397000</xdr:colOff>
          <xdr:row>22</xdr:row>
          <xdr:rowOff>177800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787400</xdr:colOff>
          <xdr:row>23</xdr:row>
          <xdr:rowOff>25400</xdr:rowOff>
        </xdr:from>
        <xdr:to>
          <xdr:col>3</xdr:col>
          <xdr:colOff>977900</xdr:colOff>
          <xdr:row>23</xdr:row>
          <xdr:rowOff>190500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762000</xdr:colOff>
          <xdr:row>22</xdr:row>
          <xdr:rowOff>25400</xdr:rowOff>
        </xdr:from>
        <xdr:to>
          <xdr:col>3</xdr:col>
          <xdr:colOff>952500</xdr:colOff>
          <xdr:row>23</xdr:row>
          <xdr:rowOff>12700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21</xdr:row>
          <xdr:rowOff>12700</xdr:rowOff>
        </xdr:from>
        <xdr:to>
          <xdr:col>10</xdr:col>
          <xdr:colOff>0</xdr:colOff>
          <xdr:row>21</xdr:row>
          <xdr:rowOff>177800</xdr:rowOff>
        </xdr:to>
        <xdr:sp macro="" textlink="">
          <xdr:nvSpPr>
            <xdr:cNvPr id="30738" name="Check Box 18" hidden="1">
              <a:extLst>
                <a:ext uri="{63B3BB69-23CF-44E3-9099-C40C66FF867C}">
                  <a14:compatExt spid="_x0000_s30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1549400</xdr:colOff>
          <xdr:row>22</xdr:row>
          <xdr:rowOff>38100</xdr:rowOff>
        </xdr:from>
        <xdr:to>
          <xdr:col>8</xdr:col>
          <xdr:colOff>25400</xdr:colOff>
          <xdr:row>23</xdr:row>
          <xdr:rowOff>25400</xdr:rowOff>
        </xdr:to>
        <xdr:sp macro="" textlink=""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711200</xdr:colOff>
          <xdr:row>22</xdr:row>
          <xdr:rowOff>25400</xdr:rowOff>
        </xdr:from>
        <xdr:to>
          <xdr:col>7</xdr:col>
          <xdr:colOff>901700</xdr:colOff>
          <xdr:row>23</xdr:row>
          <xdr:rowOff>0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1511300</xdr:colOff>
          <xdr:row>21</xdr:row>
          <xdr:rowOff>25400</xdr:rowOff>
        </xdr:from>
        <xdr:to>
          <xdr:col>7</xdr:col>
          <xdr:colOff>1701800</xdr:colOff>
          <xdr:row>21</xdr:row>
          <xdr:rowOff>203200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673100</xdr:colOff>
          <xdr:row>21</xdr:row>
          <xdr:rowOff>50800</xdr:rowOff>
        </xdr:from>
        <xdr:to>
          <xdr:col>7</xdr:col>
          <xdr:colOff>863600</xdr:colOff>
          <xdr:row>21</xdr:row>
          <xdr:rowOff>215900</xdr:rowOff>
        </xdr:to>
        <xdr:sp macro="" textlink="">
          <xdr:nvSpPr>
            <xdr:cNvPr id="30742" name="Check Box 22" hidden="1">
              <a:extLst>
                <a:ext uri="{63B3BB69-23CF-44E3-9099-C40C66FF867C}">
                  <a14:compatExt spid="_x0000_s30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1435100</xdr:colOff>
          <xdr:row>19</xdr:row>
          <xdr:rowOff>38100</xdr:rowOff>
        </xdr:from>
        <xdr:to>
          <xdr:col>7</xdr:col>
          <xdr:colOff>1625600</xdr:colOff>
          <xdr:row>19</xdr:row>
          <xdr:rowOff>215900</xdr:rowOff>
        </xdr:to>
        <xdr:sp macro="" textlink=""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635000</xdr:colOff>
          <xdr:row>19</xdr:row>
          <xdr:rowOff>50800</xdr:rowOff>
        </xdr:from>
        <xdr:to>
          <xdr:col>7</xdr:col>
          <xdr:colOff>825500</xdr:colOff>
          <xdr:row>19</xdr:row>
          <xdr:rowOff>215900</xdr:rowOff>
        </xdr:to>
        <xdr:sp macro="" textlink=""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1435100</xdr:colOff>
          <xdr:row>18</xdr:row>
          <xdr:rowOff>50800</xdr:rowOff>
        </xdr:from>
        <xdr:to>
          <xdr:col>7</xdr:col>
          <xdr:colOff>1625600</xdr:colOff>
          <xdr:row>18</xdr:row>
          <xdr:rowOff>215900</xdr:rowOff>
        </xdr:to>
        <xdr:sp macro="" textlink=""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1206500</xdr:colOff>
          <xdr:row>29</xdr:row>
          <xdr:rowOff>25400</xdr:rowOff>
        </xdr:from>
        <xdr:to>
          <xdr:col>3</xdr:col>
          <xdr:colOff>1397000</xdr:colOff>
          <xdr:row>30</xdr:row>
          <xdr:rowOff>12700</xdr:rowOff>
        </xdr:to>
        <xdr:sp macro="" textlink="">
          <xdr:nvSpPr>
            <xdr:cNvPr id="30746" name="Check Box 26" hidden="1">
              <a:extLst>
                <a:ext uri="{63B3BB69-23CF-44E3-9099-C40C66FF867C}">
                  <a14:compatExt spid="_x0000_s30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419100</xdr:colOff>
          <xdr:row>31</xdr:row>
          <xdr:rowOff>0</xdr:rowOff>
        </xdr:from>
        <xdr:to>
          <xdr:col>7</xdr:col>
          <xdr:colOff>609600</xdr:colOff>
          <xdr:row>31</xdr:row>
          <xdr:rowOff>177800</xdr:rowOff>
        </xdr:to>
        <xdr:sp macro="" textlink="">
          <xdr:nvSpPr>
            <xdr:cNvPr id="30747" name="Check Box 27" hidden="1">
              <a:extLst>
                <a:ext uri="{63B3BB69-23CF-44E3-9099-C40C66FF867C}">
                  <a14:compatExt spid="_x0000_s30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1358900</xdr:colOff>
          <xdr:row>30</xdr:row>
          <xdr:rowOff>177800</xdr:rowOff>
        </xdr:from>
        <xdr:to>
          <xdr:col>7</xdr:col>
          <xdr:colOff>1549400</xdr:colOff>
          <xdr:row>31</xdr:row>
          <xdr:rowOff>165100</xdr:rowOff>
        </xdr:to>
        <xdr:sp macro="" textlink="">
          <xdr:nvSpPr>
            <xdr:cNvPr id="30748" name="Check Box 28" hidden="1">
              <a:extLst>
                <a:ext uri="{63B3BB69-23CF-44E3-9099-C40C66FF867C}">
                  <a14:compatExt spid="_x0000_s30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20" Type="http://schemas.openxmlformats.org/officeDocument/2006/relationships/ctrlProp" Target="../ctrlProps/ctrlProp18.xml"/><Relationship Id="rId21" Type="http://schemas.openxmlformats.org/officeDocument/2006/relationships/ctrlProp" Target="../ctrlProps/ctrlProp19.xml"/><Relationship Id="rId22" Type="http://schemas.openxmlformats.org/officeDocument/2006/relationships/ctrlProp" Target="../ctrlProps/ctrlProp20.xml"/><Relationship Id="rId23" Type="http://schemas.openxmlformats.org/officeDocument/2006/relationships/ctrlProp" Target="../ctrlProps/ctrlProp21.xml"/><Relationship Id="rId24" Type="http://schemas.openxmlformats.org/officeDocument/2006/relationships/ctrlProp" Target="../ctrlProps/ctrlProp22.xml"/><Relationship Id="rId25" Type="http://schemas.openxmlformats.org/officeDocument/2006/relationships/ctrlProp" Target="../ctrlProps/ctrlProp23.xml"/><Relationship Id="rId26" Type="http://schemas.openxmlformats.org/officeDocument/2006/relationships/ctrlProp" Target="../ctrlProps/ctrlProp24.xml"/><Relationship Id="rId27" Type="http://schemas.openxmlformats.org/officeDocument/2006/relationships/ctrlProp" Target="../ctrlProps/ctrlProp25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1" Type="http://schemas.openxmlformats.org/officeDocument/2006/relationships/ctrlProp" Target="../ctrlProps/ctrlProp9.xml"/><Relationship Id="rId12" Type="http://schemas.openxmlformats.org/officeDocument/2006/relationships/ctrlProp" Target="../ctrlProps/ctrlProp10.xml"/><Relationship Id="rId13" Type="http://schemas.openxmlformats.org/officeDocument/2006/relationships/ctrlProp" Target="../ctrlProps/ctrlProp11.xml"/><Relationship Id="rId14" Type="http://schemas.openxmlformats.org/officeDocument/2006/relationships/ctrlProp" Target="../ctrlProps/ctrlProp12.xml"/><Relationship Id="rId15" Type="http://schemas.openxmlformats.org/officeDocument/2006/relationships/ctrlProp" Target="../ctrlProps/ctrlProp13.xml"/><Relationship Id="rId16" Type="http://schemas.openxmlformats.org/officeDocument/2006/relationships/ctrlProp" Target="../ctrlProps/ctrlProp14.xml"/><Relationship Id="rId17" Type="http://schemas.openxmlformats.org/officeDocument/2006/relationships/ctrlProp" Target="../ctrlProps/ctrlProp15.xml"/><Relationship Id="rId18" Type="http://schemas.openxmlformats.org/officeDocument/2006/relationships/ctrlProp" Target="../ctrlProps/ctrlProp16.xml"/><Relationship Id="rId19" Type="http://schemas.openxmlformats.org/officeDocument/2006/relationships/ctrlProp" Target="../ctrlProps/ctrlProp17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3.xml"/><Relationship Id="rId20" Type="http://schemas.openxmlformats.org/officeDocument/2006/relationships/ctrlProp" Target="../ctrlProps/ctrlProp44.xml"/><Relationship Id="rId21" Type="http://schemas.openxmlformats.org/officeDocument/2006/relationships/ctrlProp" Target="../ctrlProps/ctrlProp45.xml"/><Relationship Id="rId22" Type="http://schemas.openxmlformats.org/officeDocument/2006/relationships/ctrlProp" Target="../ctrlProps/ctrlProp46.xml"/><Relationship Id="rId23" Type="http://schemas.openxmlformats.org/officeDocument/2006/relationships/ctrlProp" Target="../ctrlProps/ctrlProp47.xml"/><Relationship Id="rId24" Type="http://schemas.openxmlformats.org/officeDocument/2006/relationships/ctrlProp" Target="../ctrlProps/ctrlProp48.xml"/><Relationship Id="rId25" Type="http://schemas.openxmlformats.org/officeDocument/2006/relationships/ctrlProp" Target="../ctrlProps/ctrlProp49.xml"/><Relationship Id="rId26" Type="http://schemas.openxmlformats.org/officeDocument/2006/relationships/ctrlProp" Target="../ctrlProps/ctrlProp50.xml"/><Relationship Id="rId27" Type="http://schemas.openxmlformats.org/officeDocument/2006/relationships/ctrlProp" Target="../ctrlProps/ctrlProp51.xml"/><Relationship Id="rId28" Type="http://schemas.openxmlformats.org/officeDocument/2006/relationships/ctrlProp" Target="../ctrlProps/ctrlProp52.xml"/><Relationship Id="rId10" Type="http://schemas.openxmlformats.org/officeDocument/2006/relationships/ctrlProp" Target="../ctrlProps/ctrlProp34.xml"/><Relationship Id="rId11" Type="http://schemas.openxmlformats.org/officeDocument/2006/relationships/ctrlProp" Target="../ctrlProps/ctrlProp35.xml"/><Relationship Id="rId12" Type="http://schemas.openxmlformats.org/officeDocument/2006/relationships/ctrlProp" Target="../ctrlProps/ctrlProp36.xml"/><Relationship Id="rId13" Type="http://schemas.openxmlformats.org/officeDocument/2006/relationships/ctrlProp" Target="../ctrlProps/ctrlProp37.xml"/><Relationship Id="rId14" Type="http://schemas.openxmlformats.org/officeDocument/2006/relationships/ctrlProp" Target="../ctrlProps/ctrlProp38.xml"/><Relationship Id="rId15" Type="http://schemas.openxmlformats.org/officeDocument/2006/relationships/ctrlProp" Target="../ctrlProps/ctrlProp39.xml"/><Relationship Id="rId16" Type="http://schemas.openxmlformats.org/officeDocument/2006/relationships/ctrlProp" Target="../ctrlProps/ctrlProp40.xml"/><Relationship Id="rId17" Type="http://schemas.openxmlformats.org/officeDocument/2006/relationships/ctrlProp" Target="../ctrlProps/ctrlProp41.xml"/><Relationship Id="rId18" Type="http://schemas.openxmlformats.org/officeDocument/2006/relationships/ctrlProp" Target="../ctrlProps/ctrlProp42.xml"/><Relationship Id="rId19" Type="http://schemas.openxmlformats.org/officeDocument/2006/relationships/ctrlProp" Target="../ctrlProps/ctrlProp43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27.xml"/><Relationship Id="rId4" Type="http://schemas.openxmlformats.org/officeDocument/2006/relationships/ctrlProp" Target="../ctrlProps/ctrlProp28.xml"/><Relationship Id="rId5" Type="http://schemas.openxmlformats.org/officeDocument/2006/relationships/ctrlProp" Target="../ctrlProps/ctrlProp29.xml"/><Relationship Id="rId6" Type="http://schemas.openxmlformats.org/officeDocument/2006/relationships/ctrlProp" Target="../ctrlProps/ctrlProp30.xml"/><Relationship Id="rId7" Type="http://schemas.openxmlformats.org/officeDocument/2006/relationships/ctrlProp" Target="../ctrlProps/ctrlProp31.xml"/><Relationship Id="rId8" Type="http://schemas.openxmlformats.org/officeDocument/2006/relationships/ctrlProp" Target="../ctrlProps/ctrlProp3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9.xml"/><Relationship Id="rId20" Type="http://schemas.openxmlformats.org/officeDocument/2006/relationships/ctrlProp" Target="../ctrlProps/ctrlProp70.xml"/><Relationship Id="rId21" Type="http://schemas.openxmlformats.org/officeDocument/2006/relationships/ctrlProp" Target="../ctrlProps/ctrlProp71.xml"/><Relationship Id="rId22" Type="http://schemas.openxmlformats.org/officeDocument/2006/relationships/ctrlProp" Target="../ctrlProps/ctrlProp72.xml"/><Relationship Id="rId23" Type="http://schemas.openxmlformats.org/officeDocument/2006/relationships/ctrlProp" Target="../ctrlProps/ctrlProp73.xml"/><Relationship Id="rId24" Type="http://schemas.openxmlformats.org/officeDocument/2006/relationships/ctrlProp" Target="../ctrlProps/ctrlProp74.xml"/><Relationship Id="rId25" Type="http://schemas.openxmlformats.org/officeDocument/2006/relationships/ctrlProp" Target="../ctrlProps/ctrlProp75.xml"/><Relationship Id="rId26" Type="http://schemas.openxmlformats.org/officeDocument/2006/relationships/ctrlProp" Target="../ctrlProps/ctrlProp76.xml"/><Relationship Id="rId27" Type="http://schemas.openxmlformats.org/officeDocument/2006/relationships/ctrlProp" Target="../ctrlProps/ctrlProp77.xml"/><Relationship Id="rId28" Type="http://schemas.openxmlformats.org/officeDocument/2006/relationships/ctrlProp" Target="../ctrlProps/ctrlProp78.xml"/><Relationship Id="rId29" Type="http://schemas.openxmlformats.org/officeDocument/2006/relationships/ctrlProp" Target="../ctrlProps/ctrlProp79.xml"/><Relationship Id="rId30" Type="http://schemas.openxmlformats.org/officeDocument/2006/relationships/ctrlProp" Target="../ctrlProps/ctrlProp80.xml"/><Relationship Id="rId10" Type="http://schemas.openxmlformats.org/officeDocument/2006/relationships/ctrlProp" Target="../ctrlProps/ctrlProp60.xml"/><Relationship Id="rId11" Type="http://schemas.openxmlformats.org/officeDocument/2006/relationships/ctrlProp" Target="../ctrlProps/ctrlProp61.xml"/><Relationship Id="rId12" Type="http://schemas.openxmlformats.org/officeDocument/2006/relationships/ctrlProp" Target="../ctrlProps/ctrlProp62.xml"/><Relationship Id="rId13" Type="http://schemas.openxmlformats.org/officeDocument/2006/relationships/ctrlProp" Target="../ctrlProps/ctrlProp63.xml"/><Relationship Id="rId14" Type="http://schemas.openxmlformats.org/officeDocument/2006/relationships/ctrlProp" Target="../ctrlProps/ctrlProp64.xml"/><Relationship Id="rId15" Type="http://schemas.openxmlformats.org/officeDocument/2006/relationships/ctrlProp" Target="../ctrlProps/ctrlProp65.xml"/><Relationship Id="rId16" Type="http://schemas.openxmlformats.org/officeDocument/2006/relationships/ctrlProp" Target="../ctrlProps/ctrlProp66.xml"/><Relationship Id="rId17" Type="http://schemas.openxmlformats.org/officeDocument/2006/relationships/ctrlProp" Target="../ctrlProps/ctrlProp67.xml"/><Relationship Id="rId18" Type="http://schemas.openxmlformats.org/officeDocument/2006/relationships/ctrlProp" Target="../ctrlProps/ctrlProp68.xml"/><Relationship Id="rId19" Type="http://schemas.openxmlformats.org/officeDocument/2006/relationships/ctrlProp" Target="../ctrlProps/ctrlProp69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53.xml"/><Relationship Id="rId4" Type="http://schemas.openxmlformats.org/officeDocument/2006/relationships/ctrlProp" Target="../ctrlProps/ctrlProp54.xml"/><Relationship Id="rId5" Type="http://schemas.openxmlformats.org/officeDocument/2006/relationships/ctrlProp" Target="../ctrlProps/ctrlProp55.xml"/><Relationship Id="rId6" Type="http://schemas.openxmlformats.org/officeDocument/2006/relationships/ctrlProp" Target="../ctrlProps/ctrlProp56.xml"/><Relationship Id="rId7" Type="http://schemas.openxmlformats.org/officeDocument/2006/relationships/ctrlProp" Target="../ctrlProps/ctrlProp57.xml"/><Relationship Id="rId8" Type="http://schemas.openxmlformats.org/officeDocument/2006/relationships/ctrlProp" Target="../ctrlProps/ctrlProp58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7.xml"/><Relationship Id="rId20" Type="http://schemas.openxmlformats.org/officeDocument/2006/relationships/ctrlProp" Target="../ctrlProps/ctrlProp98.xml"/><Relationship Id="rId21" Type="http://schemas.openxmlformats.org/officeDocument/2006/relationships/ctrlProp" Target="../ctrlProps/ctrlProp99.xml"/><Relationship Id="rId22" Type="http://schemas.openxmlformats.org/officeDocument/2006/relationships/ctrlProp" Target="../ctrlProps/ctrlProp100.xml"/><Relationship Id="rId23" Type="http://schemas.openxmlformats.org/officeDocument/2006/relationships/ctrlProp" Target="../ctrlProps/ctrlProp101.xml"/><Relationship Id="rId24" Type="http://schemas.openxmlformats.org/officeDocument/2006/relationships/ctrlProp" Target="../ctrlProps/ctrlProp102.xml"/><Relationship Id="rId25" Type="http://schemas.openxmlformats.org/officeDocument/2006/relationships/ctrlProp" Target="../ctrlProps/ctrlProp103.xml"/><Relationship Id="rId26" Type="http://schemas.openxmlformats.org/officeDocument/2006/relationships/ctrlProp" Target="../ctrlProps/ctrlProp104.xml"/><Relationship Id="rId27" Type="http://schemas.openxmlformats.org/officeDocument/2006/relationships/ctrlProp" Target="../ctrlProps/ctrlProp105.xml"/><Relationship Id="rId28" Type="http://schemas.openxmlformats.org/officeDocument/2006/relationships/ctrlProp" Target="../ctrlProps/ctrlProp106.xml"/><Relationship Id="rId29" Type="http://schemas.openxmlformats.org/officeDocument/2006/relationships/ctrlProp" Target="../ctrlProps/ctrlProp107.xml"/><Relationship Id="rId30" Type="http://schemas.openxmlformats.org/officeDocument/2006/relationships/ctrlProp" Target="../ctrlProps/ctrlProp108.xml"/><Relationship Id="rId10" Type="http://schemas.openxmlformats.org/officeDocument/2006/relationships/ctrlProp" Target="../ctrlProps/ctrlProp88.xml"/><Relationship Id="rId11" Type="http://schemas.openxmlformats.org/officeDocument/2006/relationships/ctrlProp" Target="../ctrlProps/ctrlProp89.xml"/><Relationship Id="rId12" Type="http://schemas.openxmlformats.org/officeDocument/2006/relationships/ctrlProp" Target="../ctrlProps/ctrlProp90.xml"/><Relationship Id="rId13" Type="http://schemas.openxmlformats.org/officeDocument/2006/relationships/ctrlProp" Target="../ctrlProps/ctrlProp91.xml"/><Relationship Id="rId14" Type="http://schemas.openxmlformats.org/officeDocument/2006/relationships/ctrlProp" Target="../ctrlProps/ctrlProp92.xml"/><Relationship Id="rId15" Type="http://schemas.openxmlformats.org/officeDocument/2006/relationships/ctrlProp" Target="../ctrlProps/ctrlProp93.xml"/><Relationship Id="rId16" Type="http://schemas.openxmlformats.org/officeDocument/2006/relationships/ctrlProp" Target="../ctrlProps/ctrlProp94.xml"/><Relationship Id="rId17" Type="http://schemas.openxmlformats.org/officeDocument/2006/relationships/ctrlProp" Target="../ctrlProps/ctrlProp95.xml"/><Relationship Id="rId18" Type="http://schemas.openxmlformats.org/officeDocument/2006/relationships/ctrlProp" Target="../ctrlProps/ctrlProp96.xml"/><Relationship Id="rId19" Type="http://schemas.openxmlformats.org/officeDocument/2006/relationships/ctrlProp" Target="../ctrlProps/ctrlProp97.xml"/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81.xml"/><Relationship Id="rId4" Type="http://schemas.openxmlformats.org/officeDocument/2006/relationships/ctrlProp" Target="../ctrlProps/ctrlProp82.xml"/><Relationship Id="rId5" Type="http://schemas.openxmlformats.org/officeDocument/2006/relationships/ctrlProp" Target="../ctrlProps/ctrlProp83.xml"/><Relationship Id="rId6" Type="http://schemas.openxmlformats.org/officeDocument/2006/relationships/ctrlProp" Target="../ctrlProps/ctrlProp84.xml"/><Relationship Id="rId7" Type="http://schemas.openxmlformats.org/officeDocument/2006/relationships/ctrlProp" Target="../ctrlProps/ctrlProp85.xml"/><Relationship Id="rId8" Type="http://schemas.openxmlformats.org/officeDocument/2006/relationships/ctrlProp" Target="../ctrlProps/ctrlProp86.xml"/></Relationships>
</file>

<file path=xl/worksheets/_rels/sheet5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117.xml"/><Relationship Id="rId12" Type="http://schemas.openxmlformats.org/officeDocument/2006/relationships/ctrlProp" Target="../ctrlProps/ctrlProp118.xml"/><Relationship Id="rId13" Type="http://schemas.openxmlformats.org/officeDocument/2006/relationships/ctrlProp" Target="../ctrlProps/ctrlProp119.xml"/><Relationship Id="rId14" Type="http://schemas.openxmlformats.org/officeDocument/2006/relationships/ctrlProp" Target="../ctrlProps/ctrlProp120.xml"/><Relationship Id="rId15" Type="http://schemas.openxmlformats.org/officeDocument/2006/relationships/ctrlProp" Target="../ctrlProps/ctrlProp121.xml"/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Relationship Id="rId3" Type="http://schemas.openxmlformats.org/officeDocument/2006/relationships/ctrlProp" Target="../ctrlProps/ctrlProp109.xml"/><Relationship Id="rId4" Type="http://schemas.openxmlformats.org/officeDocument/2006/relationships/ctrlProp" Target="../ctrlProps/ctrlProp110.xml"/><Relationship Id="rId5" Type="http://schemas.openxmlformats.org/officeDocument/2006/relationships/ctrlProp" Target="../ctrlProps/ctrlProp111.xml"/><Relationship Id="rId6" Type="http://schemas.openxmlformats.org/officeDocument/2006/relationships/ctrlProp" Target="../ctrlProps/ctrlProp112.xml"/><Relationship Id="rId7" Type="http://schemas.openxmlformats.org/officeDocument/2006/relationships/ctrlProp" Target="../ctrlProps/ctrlProp113.xml"/><Relationship Id="rId8" Type="http://schemas.openxmlformats.org/officeDocument/2006/relationships/ctrlProp" Target="../ctrlProps/ctrlProp114.xml"/><Relationship Id="rId9" Type="http://schemas.openxmlformats.org/officeDocument/2006/relationships/ctrlProp" Target="../ctrlProps/ctrlProp115.xml"/><Relationship Id="rId10" Type="http://schemas.openxmlformats.org/officeDocument/2006/relationships/ctrlProp" Target="../ctrlProps/ctrlProp116.xml"/></Relationships>
</file>

<file path=xl/worksheets/_rels/sheet6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130.xml"/><Relationship Id="rId12" Type="http://schemas.openxmlformats.org/officeDocument/2006/relationships/ctrlProp" Target="../ctrlProps/ctrlProp131.xml"/><Relationship Id="rId13" Type="http://schemas.openxmlformats.org/officeDocument/2006/relationships/ctrlProp" Target="../ctrlProps/ctrlProp132.xml"/><Relationship Id="rId14" Type="http://schemas.openxmlformats.org/officeDocument/2006/relationships/ctrlProp" Target="../ctrlProps/ctrlProp133.xml"/><Relationship Id="rId15" Type="http://schemas.openxmlformats.org/officeDocument/2006/relationships/ctrlProp" Target="../ctrlProps/ctrlProp134.xml"/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Relationship Id="rId3" Type="http://schemas.openxmlformats.org/officeDocument/2006/relationships/ctrlProp" Target="../ctrlProps/ctrlProp122.xml"/><Relationship Id="rId4" Type="http://schemas.openxmlformats.org/officeDocument/2006/relationships/ctrlProp" Target="../ctrlProps/ctrlProp123.xml"/><Relationship Id="rId5" Type="http://schemas.openxmlformats.org/officeDocument/2006/relationships/ctrlProp" Target="../ctrlProps/ctrlProp124.xml"/><Relationship Id="rId6" Type="http://schemas.openxmlformats.org/officeDocument/2006/relationships/ctrlProp" Target="../ctrlProps/ctrlProp125.xml"/><Relationship Id="rId7" Type="http://schemas.openxmlformats.org/officeDocument/2006/relationships/ctrlProp" Target="../ctrlProps/ctrlProp126.xml"/><Relationship Id="rId8" Type="http://schemas.openxmlformats.org/officeDocument/2006/relationships/ctrlProp" Target="../ctrlProps/ctrlProp127.xml"/><Relationship Id="rId9" Type="http://schemas.openxmlformats.org/officeDocument/2006/relationships/ctrlProp" Target="../ctrlProps/ctrlProp128.xml"/><Relationship Id="rId10" Type="http://schemas.openxmlformats.org/officeDocument/2006/relationships/ctrlProp" Target="../ctrlProps/ctrlProp129.xml"/></Relationships>
</file>

<file path=xl/worksheets/_rels/sheet7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143.xml"/><Relationship Id="rId12" Type="http://schemas.openxmlformats.org/officeDocument/2006/relationships/ctrlProp" Target="../ctrlProps/ctrlProp144.xml"/><Relationship Id="rId13" Type="http://schemas.openxmlformats.org/officeDocument/2006/relationships/ctrlProp" Target="../ctrlProps/ctrlProp145.xml"/><Relationship Id="rId14" Type="http://schemas.openxmlformats.org/officeDocument/2006/relationships/ctrlProp" Target="../ctrlProps/ctrlProp146.xml"/><Relationship Id="rId15" Type="http://schemas.openxmlformats.org/officeDocument/2006/relationships/ctrlProp" Target="../ctrlProps/ctrlProp147.xml"/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7.vml"/><Relationship Id="rId3" Type="http://schemas.openxmlformats.org/officeDocument/2006/relationships/ctrlProp" Target="../ctrlProps/ctrlProp135.xml"/><Relationship Id="rId4" Type="http://schemas.openxmlformats.org/officeDocument/2006/relationships/ctrlProp" Target="../ctrlProps/ctrlProp136.xml"/><Relationship Id="rId5" Type="http://schemas.openxmlformats.org/officeDocument/2006/relationships/ctrlProp" Target="../ctrlProps/ctrlProp137.xml"/><Relationship Id="rId6" Type="http://schemas.openxmlformats.org/officeDocument/2006/relationships/ctrlProp" Target="../ctrlProps/ctrlProp138.xml"/><Relationship Id="rId7" Type="http://schemas.openxmlformats.org/officeDocument/2006/relationships/ctrlProp" Target="../ctrlProps/ctrlProp139.xml"/><Relationship Id="rId8" Type="http://schemas.openxmlformats.org/officeDocument/2006/relationships/ctrlProp" Target="../ctrlProps/ctrlProp140.xml"/><Relationship Id="rId9" Type="http://schemas.openxmlformats.org/officeDocument/2006/relationships/ctrlProp" Target="../ctrlProps/ctrlProp141.xml"/><Relationship Id="rId10" Type="http://schemas.openxmlformats.org/officeDocument/2006/relationships/ctrlProp" Target="../ctrlProps/ctrlProp142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4.xml"/><Relationship Id="rId20" Type="http://schemas.openxmlformats.org/officeDocument/2006/relationships/ctrlProp" Target="../ctrlProps/ctrlProp165.xml"/><Relationship Id="rId21" Type="http://schemas.openxmlformats.org/officeDocument/2006/relationships/ctrlProp" Target="../ctrlProps/ctrlProp166.xml"/><Relationship Id="rId22" Type="http://schemas.openxmlformats.org/officeDocument/2006/relationships/ctrlProp" Target="../ctrlProps/ctrlProp167.xml"/><Relationship Id="rId10" Type="http://schemas.openxmlformats.org/officeDocument/2006/relationships/ctrlProp" Target="../ctrlProps/ctrlProp155.xml"/><Relationship Id="rId11" Type="http://schemas.openxmlformats.org/officeDocument/2006/relationships/ctrlProp" Target="../ctrlProps/ctrlProp156.xml"/><Relationship Id="rId12" Type="http://schemas.openxmlformats.org/officeDocument/2006/relationships/ctrlProp" Target="../ctrlProps/ctrlProp157.xml"/><Relationship Id="rId13" Type="http://schemas.openxmlformats.org/officeDocument/2006/relationships/ctrlProp" Target="../ctrlProps/ctrlProp158.xml"/><Relationship Id="rId14" Type="http://schemas.openxmlformats.org/officeDocument/2006/relationships/ctrlProp" Target="../ctrlProps/ctrlProp159.xml"/><Relationship Id="rId15" Type="http://schemas.openxmlformats.org/officeDocument/2006/relationships/ctrlProp" Target="../ctrlProps/ctrlProp160.xml"/><Relationship Id="rId16" Type="http://schemas.openxmlformats.org/officeDocument/2006/relationships/ctrlProp" Target="../ctrlProps/ctrlProp161.xml"/><Relationship Id="rId17" Type="http://schemas.openxmlformats.org/officeDocument/2006/relationships/ctrlProp" Target="../ctrlProps/ctrlProp162.xml"/><Relationship Id="rId18" Type="http://schemas.openxmlformats.org/officeDocument/2006/relationships/ctrlProp" Target="../ctrlProps/ctrlProp163.xml"/><Relationship Id="rId19" Type="http://schemas.openxmlformats.org/officeDocument/2006/relationships/ctrlProp" Target="../ctrlProps/ctrlProp164.xml"/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8.vml"/><Relationship Id="rId3" Type="http://schemas.openxmlformats.org/officeDocument/2006/relationships/ctrlProp" Target="../ctrlProps/ctrlProp148.xml"/><Relationship Id="rId4" Type="http://schemas.openxmlformats.org/officeDocument/2006/relationships/ctrlProp" Target="../ctrlProps/ctrlProp149.xml"/><Relationship Id="rId5" Type="http://schemas.openxmlformats.org/officeDocument/2006/relationships/ctrlProp" Target="../ctrlProps/ctrlProp150.xml"/><Relationship Id="rId6" Type="http://schemas.openxmlformats.org/officeDocument/2006/relationships/ctrlProp" Target="../ctrlProps/ctrlProp151.xml"/><Relationship Id="rId7" Type="http://schemas.openxmlformats.org/officeDocument/2006/relationships/ctrlProp" Target="../ctrlProps/ctrlProp152.xml"/><Relationship Id="rId8" Type="http://schemas.openxmlformats.org/officeDocument/2006/relationships/ctrlProp" Target="../ctrlProps/ctrlProp153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4.xml"/><Relationship Id="rId20" Type="http://schemas.openxmlformats.org/officeDocument/2006/relationships/ctrlProp" Target="../ctrlProps/ctrlProp185.xml"/><Relationship Id="rId21" Type="http://schemas.openxmlformats.org/officeDocument/2006/relationships/ctrlProp" Target="../ctrlProps/ctrlProp186.xml"/><Relationship Id="rId22" Type="http://schemas.openxmlformats.org/officeDocument/2006/relationships/ctrlProp" Target="../ctrlProps/ctrlProp187.xml"/><Relationship Id="rId23" Type="http://schemas.openxmlformats.org/officeDocument/2006/relationships/ctrlProp" Target="../ctrlProps/ctrlProp188.xml"/><Relationship Id="rId24" Type="http://schemas.openxmlformats.org/officeDocument/2006/relationships/ctrlProp" Target="../ctrlProps/ctrlProp189.xml"/><Relationship Id="rId25" Type="http://schemas.openxmlformats.org/officeDocument/2006/relationships/ctrlProp" Target="../ctrlProps/ctrlProp190.xml"/><Relationship Id="rId26" Type="http://schemas.openxmlformats.org/officeDocument/2006/relationships/ctrlProp" Target="../ctrlProps/ctrlProp191.xml"/><Relationship Id="rId27" Type="http://schemas.openxmlformats.org/officeDocument/2006/relationships/ctrlProp" Target="../ctrlProps/ctrlProp192.xml"/><Relationship Id="rId28" Type="http://schemas.openxmlformats.org/officeDocument/2006/relationships/ctrlProp" Target="../ctrlProps/ctrlProp193.xml"/><Relationship Id="rId29" Type="http://schemas.openxmlformats.org/officeDocument/2006/relationships/ctrlProp" Target="../ctrlProps/ctrlProp194.xml"/><Relationship Id="rId30" Type="http://schemas.openxmlformats.org/officeDocument/2006/relationships/ctrlProp" Target="../ctrlProps/ctrlProp195.xml"/><Relationship Id="rId10" Type="http://schemas.openxmlformats.org/officeDocument/2006/relationships/ctrlProp" Target="../ctrlProps/ctrlProp175.xml"/><Relationship Id="rId11" Type="http://schemas.openxmlformats.org/officeDocument/2006/relationships/ctrlProp" Target="../ctrlProps/ctrlProp176.xml"/><Relationship Id="rId12" Type="http://schemas.openxmlformats.org/officeDocument/2006/relationships/ctrlProp" Target="../ctrlProps/ctrlProp177.xml"/><Relationship Id="rId13" Type="http://schemas.openxmlformats.org/officeDocument/2006/relationships/ctrlProp" Target="../ctrlProps/ctrlProp178.xml"/><Relationship Id="rId14" Type="http://schemas.openxmlformats.org/officeDocument/2006/relationships/ctrlProp" Target="../ctrlProps/ctrlProp179.xml"/><Relationship Id="rId15" Type="http://schemas.openxmlformats.org/officeDocument/2006/relationships/ctrlProp" Target="../ctrlProps/ctrlProp180.xml"/><Relationship Id="rId16" Type="http://schemas.openxmlformats.org/officeDocument/2006/relationships/ctrlProp" Target="../ctrlProps/ctrlProp181.xml"/><Relationship Id="rId17" Type="http://schemas.openxmlformats.org/officeDocument/2006/relationships/ctrlProp" Target="../ctrlProps/ctrlProp182.xml"/><Relationship Id="rId18" Type="http://schemas.openxmlformats.org/officeDocument/2006/relationships/ctrlProp" Target="../ctrlProps/ctrlProp183.xml"/><Relationship Id="rId19" Type="http://schemas.openxmlformats.org/officeDocument/2006/relationships/ctrlProp" Target="../ctrlProps/ctrlProp184.xml"/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9.vml"/><Relationship Id="rId3" Type="http://schemas.openxmlformats.org/officeDocument/2006/relationships/ctrlProp" Target="../ctrlProps/ctrlProp168.xml"/><Relationship Id="rId4" Type="http://schemas.openxmlformats.org/officeDocument/2006/relationships/ctrlProp" Target="../ctrlProps/ctrlProp169.xml"/><Relationship Id="rId5" Type="http://schemas.openxmlformats.org/officeDocument/2006/relationships/ctrlProp" Target="../ctrlProps/ctrlProp170.xml"/><Relationship Id="rId6" Type="http://schemas.openxmlformats.org/officeDocument/2006/relationships/ctrlProp" Target="../ctrlProps/ctrlProp171.xml"/><Relationship Id="rId7" Type="http://schemas.openxmlformats.org/officeDocument/2006/relationships/ctrlProp" Target="../ctrlProps/ctrlProp172.xml"/><Relationship Id="rId8" Type="http://schemas.openxmlformats.org/officeDocument/2006/relationships/ctrlProp" Target="../ctrlProps/ctrlProp17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36"/>
  <sheetViews>
    <sheetView view="pageLayout" topLeftCell="A2" workbookViewId="0">
      <selection activeCell="H32" sqref="H32:I32"/>
    </sheetView>
  </sheetViews>
  <sheetFormatPr baseColWidth="10" defaultColWidth="8.83203125" defaultRowHeight="14" x14ac:dyDescent="0"/>
  <cols>
    <col min="1" max="1" width="2.1640625" customWidth="1"/>
    <col min="2" max="3" width="13.33203125" customWidth="1"/>
    <col min="4" max="5" width="25.6640625" customWidth="1"/>
    <col min="6" max="7" width="13.33203125" customWidth="1"/>
    <col min="8" max="9" width="25.6640625" customWidth="1"/>
  </cols>
  <sheetData>
    <row r="1" spans="2:11" ht="11.25" customHeight="1" thickBot="1"/>
    <row r="2" spans="2:11" ht="15.75" customHeight="1" thickTop="1">
      <c r="B2" s="19" t="s">
        <v>0</v>
      </c>
      <c r="C2" s="20"/>
      <c r="D2" s="20"/>
      <c r="E2" s="20"/>
      <c r="F2" s="20"/>
      <c r="G2" s="20"/>
      <c r="H2" s="20"/>
      <c r="I2" s="21"/>
    </row>
    <row r="3" spans="2:11" ht="15" customHeight="1">
      <c r="B3" s="22"/>
      <c r="C3" s="23"/>
      <c r="D3" s="23"/>
      <c r="E3" s="23"/>
      <c r="F3" s="23"/>
      <c r="G3" s="23"/>
      <c r="H3" s="23"/>
      <c r="I3" s="24"/>
    </row>
    <row r="4" spans="2:11" ht="27" customHeight="1" thickBot="1">
      <c r="B4" s="25"/>
      <c r="C4" s="26"/>
      <c r="D4" s="26"/>
      <c r="E4" s="26"/>
      <c r="F4" s="26"/>
      <c r="G4" s="26"/>
      <c r="H4" s="26"/>
      <c r="I4" s="27"/>
    </row>
    <row r="5" spans="2:11" ht="16" thickTop="1" thickBot="1">
      <c r="B5" s="40"/>
      <c r="C5" s="41"/>
      <c r="D5" s="41"/>
      <c r="E5" s="41"/>
      <c r="F5" s="41"/>
      <c r="G5" s="41"/>
      <c r="H5" s="41"/>
      <c r="I5" s="42"/>
    </row>
    <row r="6" spans="2:11" ht="15" thickTop="1">
      <c r="B6" s="43" t="s">
        <v>3</v>
      </c>
      <c r="C6" s="44"/>
      <c r="D6" s="45" t="s">
        <v>40</v>
      </c>
      <c r="E6" s="46"/>
      <c r="F6" s="47" t="s">
        <v>4</v>
      </c>
      <c r="G6" s="44"/>
      <c r="H6" s="45" t="s">
        <v>40</v>
      </c>
      <c r="I6" s="48"/>
    </row>
    <row r="7" spans="2:11">
      <c r="B7" s="33" t="s">
        <v>1</v>
      </c>
      <c r="C7" s="34"/>
      <c r="D7" s="35" t="s">
        <v>58</v>
      </c>
      <c r="E7" s="35"/>
      <c r="F7" s="36" t="s">
        <v>5</v>
      </c>
      <c r="G7" s="37"/>
      <c r="H7" s="38" t="s">
        <v>42</v>
      </c>
      <c r="I7" s="39"/>
    </row>
    <row r="8" spans="2:11" ht="15" thickBot="1">
      <c r="B8" s="28" t="s">
        <v>2</v>
      </c>
      <c r="C8" s="29"/>
      <c r="D8" s="30" t="s">
        <v>38</v>
      </c>
      <c r="E8" s="30"/>
      <c r="F8" s="31" t="s">
        <v>6</v>
      </c>
      <c r="G8" s="29"/>
      <c r="H8" s="30" t="s">
        <v>46</v>
      </c>
      <c r="I8" s="32"/>
      <c r="K8" s="14"/>
    </row>
    <row r="9" spans="2:11" ht="16" thickTop="1" thickBot="1">
      <c r="B9" s="49"/>
      <c r="C9" s="50"/>
      <c r="D9" s="50"/>
      <c r="E9" s="50"/>
      <c r="F9" s="50"/>
      <c r="G9" s="50"/>
      <c r="H9" s="50"/>
      <c r="I9" s="51"/>
    </row>
    <row r="10" spans="2:11" ht="17" thickTop="1" thickBot="1">
      <c r="B10" s="52" t="s">
        <v>7</v>
      </c>
      <c r="C10" s="53"/>
      <c r="D10" s="53"/>
      <c r="E10" s="53"/>
      <c r="F10" s="53"/>
      <c r="G10" s="53"/>
      <c r="H10" s="53"/>
      <c r="I10" s="54"/>
    </row>
    <row r="11" spans="2:11" ht="15.75" customHeight="1" thickTop="1" thickBot="1">
      <c r="B11" s="49"/>
      <c r="C11" s="55"/>
      <c r="D11" s="8" t="s">
        <v>8</v>
      </c>
      <c r="E11" s="8" t="s">
        <v>9</v>
      </c>
      <c r="F11" s="56"/>
      <c r="G11" s="56"/>
      <c r="H11" s="8" t="s">
        <v>8</v>
      </c>
      <c r="I11" s="1" t="s">
        <v>9</v>
      </c>
    </row>
    <row r="12" spans="2:11" ht="15.75" customHeight="1" thickTop="1">
      <c r="B12" s="68" t="s">
        <v>10</v>
      </c>
      <c r="C12" s="69"/>
      <c r="D12" s="10">
        <v>24.5</v>
      </c>
      <c r="E12" s="2" t="s">
        <v>39</v>
      </c>
      <c r="F12" s="70" t="s">
        <v>15</v>
      </c>
      <c r="G12" s="70"/>
      <c r="H12" s="7">
        <v>2.2000000000000002</v>
      </c>
      <c r="I12" s="4" t="s">
        <v>41</v>
      </c>
    </row>
    <row r="13" spans="2:11" ht="15" customHeight="1">
      <c r="B13" s="61" t="s">
        <v>11</v>
      </c>
      <c r="C13" s="62"/>
      <c r="D13" s="6">
        <v>163</v>
      </c>
      <c r="E13" s="6" t="s">
        <v>39</v>
      </c>
      <c r="F13" s="67" t="s">
        <v>16</v>
      </c>
      <c r="G13" s="67"/>
      <c r="H13" s="9" t="s">
        <v>43</v>
      </c>
      <c r="I13" s="5" t="s">
        <v>40</v>
      </c>
    </row>
    <row r="14" spans="2:11" ht="15" customHeight="1">
      <c r="B14" s="61" t="s">
        <v>12</v>
      </c>
      <c r="C14" s="62"/>
      <c r="D14" s="6">
        <v>19.2</v>
      </c>
      <c r="E14" s="9" t="s">
        <v>39</v>
      </c>
      <c r="F14" s="67" t="s">
        <v>17</v>
      </c>
      <c r="G14" s="67"/>
      <c r="H14" s="30" t="s">
        <v>46</v>
      </c>
      <c r="I14" s="32"/>
    </row>
    <row r="15" spans="2:11" ht="15" customHeight="1">
      <c r="B15" s="61" t="s">
        <v>13</v>
      </c>
      <c r="C15" s="62"/>
      <c r="D15" s="6" t="s">
        <v>40</v>
      </c>
      <c r="E15" s="6" t="s">
        <v>39</v>
      </c>
      <c r="F15" s="67" t="s">
        <v>18</v>
      </c>
      <c r="G15" s="67"/>
      <c r="H15" s="71" t="s">
        <v>42</v>
      </c>
      <c r="I15" s="72"/>
    </row>
    <row r="16" spans="2:11" ht="15.75" customHeight="1" thickBot="1">
      <c r="B16" s="73" t="s">
        <v>14</v>
      </c>
      <c r="C16" s="74"/>
      <c r="D16" s="3" t="s">
        <v>40</v>
      </c>
      <c r="E16" s="3" t="s">
        <v>39</v>
      </c>
      <c r="F16" s="75" t="s">
        <v>19</v>
      </c>
      <c r="G16" s="75"/>
      <c r="H16" s="76"/>
      <c r="I16" s="77"/>
    </row>
    <row r="17" spans="2:11" ht="16" thickTop="1" thickBot="1">
      <c r="B17" s="49"/>
      <c r="C17" s="50"/>
      <c r="D17" s="50"/>
      <c r="E17" s="50"/>
      <c r="F17" s="50"/>
      <c r="G17" s="50"/>
      <c r="H17" s="50"/>
      <c r="I17" s="51"/>
    </row>
    <row r="18" spans="2:11" ht="17" thickTop="1" thickBot="1">
      <c r="B18" s="63" t="s">
        <v>20</v>
      </c>
      <c r="C18" s="64"/>
      <c r="D18" s="64"/>
      <c r="E18" s="64"/>
      <c r="F18" s="64"/>
      <c r="G18" s="64"/>
      <c r="H18" s="64"/>
      <c r="I18" s="65"/>
    </row>
    <row r="19" spans="2:11" ht="15" thickTop="1">
      <c r="B19" s="66" t="s">
        <v>21</v>
      </c>
      <c r="C19" s="58"/>
      <c r="D19" s="57">
        <v>100</v>
      </c>
      <c r="E19" s="57"/>
      <c r="F19" s="58" t="s">
        <v>23</v>
      </c>
      <c r="G19" s="58"/>
      <c r="H19" s="59"/>
      <c r="I19" s="60"/>
    </row>
    <row r="20" spans="2:11" ht="15" customHeight="1">
      <c r="B20" s="82" t="s">
        <v>47</v>
      </c>
      <c r="C20" s="78"/>
      <c r="D20" s="81"/>
      <c r="E20" s="81"/>
      <c r="F20" s="78" t="s">
        <v>52</v>
      </c>
      <c r="G20" s="78"/>
      <c r="H20" s="83"/>
      <c r="I20" s="84"/>
    </row>
    <row r="21" spans="2:11" ht="15" customHeight="1">
      <c r="B21" s="11" t="s">
        <v>48</v>
      </c>
      <c r="C21" s="12"/>
      <c r="D21" s="81">
        <v>20</v>
      </c>
      <c r="E21" s="81"/>
      <c r="F21" s="78" t="s">
        <v>24</v>
      </c>
      <c r="G21" s="78"/>
      <c r="H21" s="79"/>
      <c r="I21" s="80"/>
    </row>
    <row r="22" spans="2:11" ht="18" customHeight="1">
      <c r="B22" s="85" t="s">
        <v>22</v>
      </c>
      <c r="C22" s="86"/>
      <c r="D22" s="87">
        <f>(D19*H12)+1.7</f>
        <v>221.70000000000002</v>
      </c>
      <c r="E22" s="88"/>
      <c r="F22" s="89" t="s">
        <v>50</v>
      </c>
      <c r="G22" s="86"/>
      <c r="H22" s="90"/>
      <c r="I22" s="91"/>
    </row>
    <row r="23" spans="2:11" ht="20.25" customHeight="1" thickBot="1">
      <c r="B23" s="105" t="s">
        <v>49</v>
      </c>
      <c r="C23" s="98"/>
      <c r="D23" s="92"/>
      <c r="E23" s="93"/>
      <c r="F23" s="97" t="s">
        <v>51</v>
      </c>
      <c r="G23" s="98"/>
      <c r="H23" s="76"/>
      <c r="I23" s="77"/>
    </row>
    <row r="24" spans="2:11" ht="15" customHeight="1" thickTop="1" thickBot="1">
      <c r="B24" s="101" t="s">
        <v>49</v>
      </c>
      <c r="C24" s="102"/>
      <c r="D24" s="103"/>
      <c r="E24" s="104"/>
      <c r="F24" s="106" t="s">
        <v>53</v>
      </c>
      <c r="G24" s="102"/>
      <c r="H24" s="99"/>
      <c r="I24" s="100"/>
    </row>
    <row r="25" spans="2:11" ht="15" customHeight="1" thickTop="1" thickBot="1">
      <c r="B25" s="94"/>
      <c r="C25" s="95"/>
      <c r="D25" s="95"/>
      <c r="E25" s="95"/>
      <c r="F25" s="95"/>
      <c r="G25" s="95"/>
      <c r="H25" s="95"/>
      <c r="I25" s="96"/>
      <c r="K25" s="13"/>
    </row>
    <row r="26" spans="2:11" ht="17" thickTop="1" thickBot="1">
      <c r="B26" s="52" t="s">
        <v>25</v>
      </c>
      <c r="C26" s="53"/>
      <c r="D26" s="53"/>
      <c r="E26" s="54"/>
      <c r="F26" s="52" t="s">
        <v>26</v>
      </c>
      <c r="G26" s="53"/>
      <c r="H26" s="53"/>
      <c r="I26" s="54"/>
    </row>
    <row r="27" spans="2:11" ht="15" thickTop="1">
      <c r="B27" s="107" t="s">
        <v>45</v>
      </c>
      <c r="C27" s="108"/>
      <c r="D27" s="109" t="s">
        <v>56</v>
      </c>
      <c r="E27" s="110"/>
      <c r="F27" s="109" t="s">
        <v>44</v>
      </c>
      <c r="G27" s="111"/>
      <c r="H27" s="111"/>
      <c r="I27" s="112"/>
    </row>
    <row r="28" spans="2:11">
      <c r="B28" s="117" t="s">
        <v>27</v>
      </c>
      <c r="C28" s="114"/>
      <c r="D28" s="87">
        <f>D19*D21</f>
        <v>2000</v>
      </c>
      <c r="E28" s="88"/>
      <c r="F28" s="113" t="s">
        <v>32</v>
      </c>
      <c r="G28" s="114"/>
      <c r="H28" s="115">
        <v>144</v>
      </c>
      <c r="I28" s="116"/>
    </row>
    <row r="29" spans="2:11">
      <c r="B29" s="117" t="s">
        <v>28</v>
      </c>
      <c r="C29" s="114"/>
      <c r="D29" s="87">
        <f>((D22*D21)+(8*8.5)+300)/1000</f>
        <v>4.8019999999999996</v>
      </c>
      <c r="E29" s="88"/>
      <c r="F29" s="113" t="s">
        <v>33</v>
      </c>
      <c r="G29" s="114"/>
      <c r="H29" s="115">
        <v>12</v>
      </c>
      <c r="I29" s="116"/>
    </row>
    <row r="30" spans="2:11" ht="16.5" customHeight="1">
      <c r="B30" s="117" t="s">
        <v>29</v>
      </c>
      <c r="C30" s="114"/>
      <c r="D30" s="113"/>
      <c r="E30" s="114"/>
      <c r="F30" s="113" t="s">
        <v>34</v>
      </c>
      <c r="G30" s="114"/>
      <c r="H30" s="115">
        <v>12</v>
      </c>
      <c r="I30" s="116"/>
    </row>
    <row r="31" spans="2:11">
      <c r="B31" s="117" t="s">
        <v>30</v>
      </c>
      <c r="C31" s="114"/>
      <c r="D31" s="87">
        <f>35*30*21/1000000</f>
        <v>2.205E-2</v>
      </c>
      <c r="E31" s="88"/>
      <c r="F31" s="113" t="s">
        <v>35</v>
      </c>
      <c r="G31" s="114"/>
      <c r="H31" s="87">
        <v>2350</v>
      </c>
      <c r="I31" s="128"/>
    </row>
    <row r="32" spans="2:11">
      <c r="B32" s="117" t="s">
        <v>31</v>
      </c>
      <c r="C32" s="114"/>
      <c r="D32" s="79"/>
      <c r="E32" s="129"/>
      <c r="F32" s="113" t="s">
        <v>36</v>
      </c>
      <c r="G32" s="114"/>
      <c r="H32" s="113"/>
      <c r="I32" s="120"/>
    </row>
    <row r="33" spans="2:9" ht="15" thickBot="1">
      <c r="B33" s="123" t="s">
        <v>40</v>
      </c>
      <c r="C33" s="124"/>
      <c r="D33" s="124"/>
      <c r="E33" s="125"/>
      <c r="F33" s="126" t="s">
        <v>37</v>
      </c>
      <c r="G33" s="127"/>
      <c r="H33" s="121" t="s">
        <v>44</v>
      </c>
      <c r="I33" s="122"/>
    </row>
    <row r="34" spans="2:9" ht="15" thickTop="1">
      <c r="B34" s="118"/>
      <c r="C34" s="119"/>
    </row>
    <row r="35" spans="2:9" ht="15.75" customHeight="1"/>
    <row r="36" spans="2:9" ht="16.5" customHeight="1"/>
  </sheetData>
  <mergeCells count="86">
    <mergeCell ref="B34:C34"/>
    <mergeCell ref="B31:C31"/>
    <mergeCell ref="H32:I32"/>
    <mergeCell ref="D31:E31"/>
    <mergeCell ref="B30:C30"/>
    <mergeCell ref="H33:I33"/>
    <mergeCell ref="D30:E30"/>
    <mergeCell ref="F30:G30"/>
    <mergeCell ref="H30:I30"/>
    <mergeCell ref="B33:E33"/>
    <mergeCell ref="F33:G33"/>
    <mergeCell ref="F31:G31"/>
    <mergeCell ref="H31:I31"/>
    <mergeCell ref="B32:C32"/>
    <mergeCell ref="D32:E32"/>
    <mergeCell ref="F32:G32"/>
    <mergeCell ref="B27:C27"/>
    <mergeCell ref="D27:E27"/>
    <mergeCell ref="F27:I27"/>
    <mergeCell ref="F29:G29"/>
    <mergeCell ref="H29:I29"/>
    <mergeCell ref="B28:C28"/>
    <mergeCell ref="D28:E28"/>
    <mergeCell ref="F28:G28"/>
    <mergeCell ref="H28:I28"/>
    <mergeCell ref="B29:C29"/>
    <mergeCell ref="D29:E29"/>
    <mergeCell ref="B26:E26"/>
    <mergeCell ref="F26:I26"/>
    <mergeCell ref="B25:I25"/>
    <mergeCell ref="H23:I23"/>
    <mergeCell ref="F23:G23"/>
    <mergeCell ref="H24:I24"/>
    <mergeCell ref="B24:C24"/>
    <mergeCell ref="D24:E24"/>
    <mergeCell ref="B23:C23"/>
    <mergeCell ref="F24:G24"/>
    <mergeCell ref="B22:C22"/>
    <mergeCell ref="D22:E22"/>
    <mergeCell ref="F22:G22"/>
    <mergeCell ref="H22:I22"/>
    <mergeCell ref="D23:E23"/>
    <mergeCell ref="H16:I16"/>
    <mergeCell ref="F21:G21"/>
    <mergeCell ref="H21:I21"/>
    <mergeCell ref="D21:E21"/>
    <mergeCell ref="B14:C14"/>
    <mergeCell ref="F14:G14"/>
    <mergeCell ref="H14:I14"/>
    <mergeCell ref="B20:C20"/>
    <mergeCell ref="D20:E20"/>
    <mergeCell ref="F20:G20"/>
    <mergeCell ref="H20:I20"/>
    <mergeCell ref="B17:I17"/>
    <mergeCell ref="B15:C15"/>
    <mergeCell ref="F15:G15"/>
    <mergeCell ref="B9:I9"/>
    <mergeCell ref="B10:I10"/>
    <mergeCell ref="B11:C11"/>
    <mergeCell ref="F11:G11"/>
    <mergeCell ref="D19:E19"/>
    <mergeCell ref="F19:G19"/>
    <mergeCell ref="H19:I19"/>
    <mergeCell ref="B13:C13"/>
    <mergeCell ref="B18:I18"/>
    <mergeCell ref="B19:C19"/>
    <mergeCell ref="F13:G13"/>
    <mergeCell ref="B12:C12"/>
    <mergeCell ref="F12:G12"/>
    <mergeCell ref="H15:I15"/>
    <mergeCell ref="B16:C16"/>
    <mergeCell ref="F16:G16"/>
    <mergeCell ref="B2:I4"/>
    <mergeCell ref="B8:C8"/>
    <mergeCell ref="D8:E8"/>
    <mergeCell ref="F8:G8"/>
    <mergeCell ref="H8:I8"/>
    <mergeCell ref="B7:C7"/>
    <mergeCell ref="D7:E7"/>
    <mergeCell ref="F7:G7"/>
    <mergeCell ref="H7:I7"/>
    <mergeCell ref="B5:I5"/>
    <mergeCell ref="B6:C6"/>
    <mergeCell ref="D6:E6"/>
    <mergeCell ref="F6:G6"/>
    <mergeCell ref="H6:I6"/>
  </mergeCells>
  <phoneticPr fontId="0" type="noConversion"/>
  <pageMargins left="0.7" right="0.7" top="0.5" bottom="0.75" header="0.3" footer="0.3"/>
  <pageSetup paperSize="9" scale="77" orientation="landscape"/>
  <colBreaks count="1" manualBreakCount="1">
    <brk id="9" max="34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5" r:id="rId3" name="Check Box 3">
              <controlPr defaultSize="0" autoFill="0" autoLine="0" autoPict="0">
                <anchor moveWithCells="1" sizeWithCells="1">
                  <from>
                    <xdr:col>7</xdr:col>
                    <xdr:colOff>609600</xdr:colOff>
                    <xdr:row>14</xdr:row>
                    <xdr:rowOff>152400</xdr:rowOff>
                  </from>
                  <to>
                    <xdr:col>7</xdr:col>
                    <xdr:colOff>1003300</xdr:colOff>
                    <xdr:row>16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16" r:id="rId4" name="Check Box 4">
              <controlPr defaultSize="0" autoFill="0" autoLine="0" autoPict="0">
                <anchor moveWithCells="1" sizeWithCells="1">
                  <from>
                    <xdr:col>7</xdr:col>
                    <xdr:colOff>1320800</xdr:colOff>
                    <xdr:row>14</xdr:row>
                    <xdr:rowOff>152400</xdr:rowOff>
                  </from>
                  <to>
                    <xdr:col>8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17" r:id="rId5" name="Check Box 5">
              <controlPr defaultSize="0" autoFill="0" autoLine="0" autoPict="0">
                <anchor moveWithCells="1" sizeWithCells="1">
                  <from>
                    <xdr:col>7</xdr:col>
                    <xdr:colOff>596900</xdr:colOff>
                    <xdr:row>18</xdr:row>
                    <xdr:rowOff>177800</xdr:rowOff>
                  </from>
                  <to>
                    <xdr:col>7</xdr:col>
                    <xdr:colOff>990600</xdr:colOff>
                    <xdr:row>20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18" r:id="rId6" name="Check Box 6">
              <controlPr defaultSize="0" autoFill="0" autoLine="0" autoPict="0">
                <anchor moveWithCells="1" sizeWithCells="1">
                  <from>
                    <xdr:col>7</xdr:col>
                    <xdr:colOff>1358900</xdr:colOff>
                    <xdr:row>19</xdr:row>
                    <xdr:rowOff>0</xdr:rowOff>
                  </from>
                  <to>
                    <xdr:col>8</xdr:col>
                    <xdr:colOff>38100</xdr:colOff>
                    <xdr:row>20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19" r:id="rId7" name="Check Box 7">
              <controlPr defaultSize="0" autoFill="0" autoLine="0" autoPict="0">
                <anchor moveWithCells="1" sizeWithCells="1">
                  <from>
                    <xdr:col>7</xdr:col>
                    <xdr:colOff>584200</xdr:colOff>
                    <xdr:row>17</xdr:row>
                    <xdr:rowOff>101600</xdr:rowOff>
                  </from>
                  <to>
                    <xdr:col>7</xdr:col>
                    <xdr:colOff>977900</xdr:colOff>
                    <xdr:row>19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20" r:id="rId8" name="Check Box 8">
              <controlPr defaultSize="0" autoFill="0" autoLine="0" autoPict="0">
                <anchor moveWithCells="1" sizeWithCells="1">
                  <from>
                    <xdr:col>7</xdr:col>
                    <xdr:colOff>1346200</xdr:colOff>
                    <xdr:row>17</xdr:row>
                    <xdr:rowOff>101600</xdr:rowOff>
                  </from>
                  <to>
                    <xdr:col>8</xdr:col>
                    <xdr:colOff>25400</xdr:colOff>
                    <xdr:row>19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21" r:id="rId9" name="Check Box 9">
              <controlPr defaultSize="0" autoFill="0" autoLine="0" autoPict="0">
                <anchor moveWithCells="1" sizeWithCells="1">
                  <from>
                    <xdr:col>3</xdr:col>
                    <xdr:colOff>1244600</xdr:colOff>
                    <xdr:row>23</xdr:row>
                    <xdr:rowOff>12700</xdr:rowOff>
                  </from>
                  <to>
                    <xdr:col>4</xdr:col>
                    <xdr:colOff>0</xdr:colOff>
                    <xdr:row>23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22" r:id="rId10" name="Check Box 10">
              <controlPr defaultSize="0" autoFill="0" autoLine="0" autoPict="0">
                <anchor moveWithCells="1" sizeWithCells="1">
                  <from>
                    <xdr:col>4</xdr:col>
                    <xdr:colOff>317500</xdr:colOff>
                    <xdr:row>23</xdr:row>
                    <xdr:rowOff>25400</xdr:rowOff>
                  </from>
                  <to>
                    <xdr:col>4</xdr:col>
                    <xdr:colOff>508000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23" r:id="rId11" name="Check Box 11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24" r:id="rId12" name="Check Box 12">
              <controlPr defaultSize="0" autoFill="0" autoLine="0" autoPict="0">
                <anchor moveWithCells="1" sizeWithCells="1">
                  <from>
                    <xdr:col>3</xdr:col>
                    <xdr:colOff>457200</xdr:colOff>
                    <xdr:row>29</xdr:row>
                    <xdr:rowOff>0</xdr:rowOff>
                  </from>
                  <to>
                    <xdr:col>3</xdr:col>
                    <xdr:colOff>901700</xdr:colOff>
                    <xdr:row>30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25" r:id="rId13" name="Check Box 13">
              <controlPr defaultSize="0" autoFill="0" autoLine="0" autoPict="0">
                <anchor moveWithCells="1" sizeWithCells="1">
                  <from>
                    <xdr:col>3</xdr:col>
                    <xdr:colOff>1270000</xdr:colOff>
                    <xdr:row>29</xdr:row>
                    <xdr:rowOff>0</xdr:rowOff>
                  </from>
                  <to>
                    <xdr:col>4</xdr:col>
                    <xdr:colOff>0</xdr:colOff>
                    <xdr:row>30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26" r:id="rId14" name="Check Box 14">
              <controlPr defaultSize="0" autoFill="0" autoLine="0" autoPict="0">
                <anchor moveWithCells="1" sizeWithCells="1">
                  <from>
                    <xdr:col>7</xdr:col>
                    <xdr:colOff>457200</xdr:colOff>
                    <xdr:row>30</xdr:row>
                    <xdr:rowOff>165100</xdr:rowOff>
                  </from>
                  <to>
                    <xdr:col>7</xdr:col>
                    <xdr:colOff>901700</xdr:colOff>
                    <xdr:row>32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27" r:id="rId15" name="Check Box 15">
              <controlPr defaultSize="0" autoFill="0" autoLine="0" autoPict="0">
                <anchor moveWithCells="1" sizeWithCells="1">
                  <from>
                    <xdr:col>7</xdr:col>
                    <xdr:colOff>1270000</xdr:colOff>
                    <xdr:row>30</xdr:row>
                    <xdr:rowOff>165100</xdr:rowOff>
                  </from>
                  <to>
                    <xdr:col>8</xdr:col>
                    <xdr:colOff>0</xdr:colOff>
                    <xdr:row>32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28" r:id="rId16" name="Check Box 16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29" r:id="rId17" name="Check Box 17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30" r:id="rId18" name="Check Box 18">
              <controlPr defaultSize="0" autoFill="0" autoLine="0" autoPict="0">
                <anchor moveWithCells="1" sizeWithCells="1">
                  <from>
                    <xdr:col>4</xdr:col>
                    <xdr:colOff>1130300</xdr:colOff>
                    <xdr:row>23</xdr:row>
                    <xdr:rowOff>25400</xdr:rowOff>
                  </from>
                  <to>
                    <xdr:col>4</xdr:col>
                    <xdr:colOff>1422400</xdr:colOff>
                    <xdr:row>23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37" r:id="rId19" name="Check Box 25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38" r:id="rId20" name="Check Box 26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39" r:id="rId21" name="Check Box 27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41" r:id="rId22" name="Check Box 29">
              <controlPr defaultSize="0" autoFill="0" autoLine="0" autoPict="0">
                <anchor moveWithCells="1" sizeWithCells="1">
                  <from>
                    <xdr:col>7</xdr:col>
                    <xdr:colOff>635000</xdr:colOff>
                    <xdr:row>21</xdr:row>
                    <xdr:rowOff>203200</xdr:rowOff>
                  </from>
                  <to>
                    <xdr:col>7</xdr:col>
                    <xdr:colOff>1028700</xdr:colOff>
                    <xdr:row>23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43" r:id="rId23" name="Check Box 31">
              <controlPr defaultSize="0" autoFill="0" autoLine="0" autoPict="0">
                <anchor moveWithCells="1" sizeWithCells="1">
                  <from>
                    <xdr:col>7</xdr:col>
                    <xdr:colOff>635000</xdr:colOff>
                    <xdr:row>20</xdr:row>
                    <xdr:rowOff>101600</xdr:rowOff>
                  </from>
                  <to>
                    <xdr:col>7</xdr:col>
                    <xdr:colOff>1028700</xdr:colOff>
                    <xdr:row>22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44" r:id="rId24" name="Check Box 32">
              <controlPr defaultSize="0" autoFill="0" autoLine="0" autoPict="0">
                <anchor moveWithCells="1" sizeWithCells="1">
                  <from>
                    <xdr:col>7</xdr:col>
                    <xdr:colOff>1371600</xdr:colOff>
                    <xdr:row>20</xdr:row>
                    <xdr:rowOff>88900</xdr:rowOff>
                  </from>
                  <to>
                    <xdr:col>8</xdr:col>
                    <xdr:colOff>50800</xdr:colOff>
                    <xdr:row>22</xdr:row>
                    <xdr:rowOff>101600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45" r:id="rId25" name="Check Box 33">
              <controlPr defaultSize="0" autoFill="0" autoLine="0" autoPict="0">
                <anchor moveWithCells="1" sizeWithCells="1">
                  <from>
                    <xdr:col>3</xdr:col>
                    <xdr:colOff>1244600</xdr:colOff>
                    <xdr:row>22</xdr:row>
                    <xdr:rowOff>12700</xdr:rowOff>
                  </from>
                  <to>
                    <xdr:col>4</xdr:col>
                    <xdr:colOff>0</xdr:colOff>
                    <xdr:row>22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46" r:id="rId26" name="Check Box 34">
              <controlPr defaultSize="0" autoFill="0" autoLine="0" autoPict="0">
                <anchor moveWithCells="1" sizeWithCells="1">
                  <from>
                    <xdr:col>4</xdr:col>
                    <xdr:colOff>317500</xdr:colOff>
                    <xdr:row>22</xdr:row>
                    <xdr:rowOff>25400</xdr:rowOff>
                  </from>
                  <to>
                    <xdr:col>4</xdr:col>
                    <xdr:colOff>508000</xdr:colOff>
                    <xdr:row>22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347" r:id="rId27" name="Check Box 35">
              <controlPr defaultSize="0" autoFill="0" autoLine="0" autoPict="0">
                <anchor moveWithCells="1" sizeWithCells="1">
                  <from>
                    <xdr:col>4</xdr:col>
                    <xdr:colOff>1130300</xdr:colOff>
                    <xdr:row>22</xdr:row>
                    <xdr:rowOff>25400</xdr:rowOff>
                  </from>
                  <to>
                    <xdr:col>4</xdr:col>
                    <xdr:colOff>1422400</xdr:colOff>
                    <xdr:row>22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3410" r:id="rId28" name="Check Box 98">
              <controlPr defaultSize="0" autoFill="0" autoLine="0" autoPict="0">
                <anchor moveWithCells="1" sizeWithCells="1">
                  <from>
                    <xdr:col>7</xdr:col>
                    <xdr:colOff>1409700</xdr:colOff>
                    <xdr:row>21</xdr:row>
                    <xdr:rowOff>190500</xdr:rowOff>
                  </from>
                  <to>
                    <xdr:col>8</xdr:col>
                    <xdr:colOff>88900</xdr:colOff>
                    <xdr:row>23</xdr:row>
                    <xdr:rowOff>139700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35"/>
  <sheetViews>
    <sheetView topLeftCell="A10" workbookViewId="0">
      <selection activeCell="D37" sqref="D37"/>
    </sheetView>
  </sheetViews>
  <sheetFormatPr baseColWidth="10" defaultColWidth="8.83203125" defaultRowHeight="14" x14ac:dyDescent="0"/>
  <cols>
    <col min="1" max="1" width="2.1640625" customWidth="1"/>
    <col min="2" max="3" width="13.33203125" customWidth="1"/>
    <col min="4" max="5" width="25.6640625" customWidth="1"/>
    <col min="6" max="7" width="13.33203125" customWidth="1"/>
    <col min="8" max="9" width="25.6640625" customWidth="1"/>
  </cols>
  <sheetData>
    <row r="1" spans="2:11" ht="11.25" customHeight="1" thickBot="1"/>
    <row r="2" spans="2:11" ht="15.75" customHeight="1" thickTop="1">
      <c r="B2" s="19" t="s">
        <v>0</v>
      </c>
      <c r="C2" s="20"/>
      <c r="D2" s="20"/>
      <c r="E2" s="20"/>
      <c r="F2" s="20"/>
      <c r="G2" s="20"/>
      <c r="H2" s="20"/>
      <c r="I2" s="21"/>
    </row>
    <row r="3" spans="2:11" ht="15" customHeight="1">
      <c r="B3" s="22"/>
      <c r="C3" s="23"/>
      <c r="D3" s="23"/>
      <c r="E3" s="23"/>
      <c r="F3" s="23"/>
      <c r="G3" s="23"/>
      <c r="H3" s="23"/>
      <c r="I3" s="24"/>
    </row>
    <row r="4" spans="2:11" ht="27" customHeight="1" thickBot="1">
      <c r="B4" s="25"/>
      <c r="C4" s="26"/>
      <c r="D4" s="26"/>
      <c r="E4" s="26"/>
      <c r="F4" s="26"/>
      <c r="G4" s="26"/>
      <c r="H4" s="26"/>
      <c r="I4" s="27"/>
    </row>
    <row r="5" spans="2:11" ht="16" thickTop="1" thickBot="1">
      <c r="B5" s="40"/>
      <c r="C5" s="41"/>
      <c r="D5" s="41"/>
      <c r="E5" s="41"/>
      <c r="F5" s="41"/>
      <c r="G5" s="41"/>
      <c r="H5" s="41"/>
      <c r="I5" s="42"/>
    </row>
    <row r="6" spans="2:11" ht="15" thickTop="1">
      <c r="B6" s="43" t="s">
        <v>3</v>
      </c>
      <c r="C6" s="44"/>
      <c r="D6" s="45" t="s">
        <v>40</v>
      </c>
      <c r="E6" s="46"/>
      <c r="F6" s="47" t="s">
        <v>4</v>
      </c>
      <c r="G6" s="44"/>
      <c r="H6" s="45" t="s">
        <v>40</v>
      </c>
      <c r="I6" s="48"/>
    </row>
    <row r="7" spans="2:11">
      <c r="B7" s="33" t="s">
        <v>1</v>
      </c>
      <c r="C7" s="34"/>
      <c r="D7" s="35" t="s">
        <v>60</v>
      </c>
      <c r="E7" s="35"/>
      <c r="F7" s="36" t="s">
        <v>5</v>
      </c>
      <c r="G7" s="37"/>
      <c r="H7" s="38" t="s">
        <v>42</v>
      </c>
      <c r="I7" s="39"/>
    </row>
    <row r="8" spans="2:11" ht="15" thickBot="1">
      <c r="B8" s="28" t="s">
        <v>2</v>
      </c>
      <c r="C8" s="29"/>
      <c r="D8" s="30" t="s">
        <v>38</v>
      </c>
      <c r="E8" s="30"/>
      <c r="F8" s="31" t="s">
        <v>6</v>
      </c>
      <c r="G8" s="29"/>
      <c r="H8" s="30" t="s">
        <v>46</v>
      </c>
      <c r="I8" s="32"/>
      <c r="K8" s="14"/>
    </row>
    <row r="9" spans="2:11" ht="16" thickTop="1" thickBot="1">
      <c r="B9" s="49"/>
      <c r="C9" s="50"/>
      <c r="D9" s="50"/>
      <c r="E9" s="50"/>
      <c r="F9" s="50"/>
      <c r="G9" s="50"/>
      <c r="H9" s="50"/>
      <c r="I9" s="51"/>
    </row>
    <row r="10" spans="2:11" ht="17" thickTop="1" thickBot="1">
      <c r="B10" s="52" t="s">
        <v>7</v>
      </c>
      <c r="C10" s="53"/>
      <c r="D10" s="53"/>
      <c r="E10" s="53"/>
      <c r="F10" s="53"/>
      <c r="G10" s="53"/>
      <c r="H10" s="53"/>
      <c r="I10" s="54"/>
    </row>
    <row r="11" spans="2:11" ht="15.75" customHeight="1" thickTop="1" thickBot="1">
      <c r="B11" s="49"/>
      <c r="C11" s="55"/>
      <c r="D11" s="15" t="s">
        <v>8</v>
      </c>
      <c r="E11" s="15" t="s">
        <v>9</v>
      </c>
      <c r="F11" s="56"/>
      <c r="G11" s="56"/>
      <c r="H11" s="15" t="s">
        <v>8</v>
      </c>
      <c r="I11" s="1" t="s">
        <v>9</v>
      </c>
    </row>
    <row r="12" spans="2:11" ht="15.75" customHeight="1" thickTop="1">
      <c r="B12" s="68" t="s">
        <v>10</v>
      </c>
      <c r="C12" s="69"/>
      <c r="D12" s="10">
        <v>24.5</v>
      </c>
      <c r="E12" s="2" t="s">
        <v>39</v>
      </c>
      <c r="F12" s="70" t="s">
        <v>15</v>
      </c>
      <c r="G12" s="70"/>
      <c r="H12" s="7">
        <v>3.7</v>
      </c>
      <c r="I12" s="4" t="s">
        <v>41</v>
      </c>
    </row>
    <row r="13" spans="2:11" ht="15" customHeight="1">
      <c r="B13" s="61" t="s">
        <v>11</v>
      </c>
      <c r="C13" s="62"/>
      <c r="D13" s="6">
        <v>163</v>
      </c>
      <c r="E13" s="6" t="s">
        <v>39</v>
      </c>
      <c r="F13" s="67" t="s">
        <v>16</v>
      </c>
      <c r="G13" s="67"/>
      <c r="H13" s="18" t="s">
        <v>43</v>
      </c>
      <c r="I13" s="5" t="s">
        <v>40</v>
      </c>
    </row>
    <row r="14" spans="2:11" ht="15" customHeight="1">
      <c r="B14" s="61" t="s">
        <v>12</v>
      </c>
      <c r="C14" s="62"/>
      <c r="D14" s="6">
        <v>19.2</v>
      </c>
      <c r="E14" s="18" t="s">
        <v>39</v>
      </c>
      <c r="F14" s="67" t="s">
        <v>17</v>
      </c>
      <c r="G14" s="67"/>
      <c r="H14" s="30" t="s">
        <v>46</v>
      </c>
      <c r="I14" s="32"/>
    </row>
    <row r="15" spans="2:11" ht="15" customHeight="1">
      <c r="B15" s="61" t="s">
        <v>13</v>
      </c>
      <c r="C15" s="62"/>
      <c r="D15" s="6" t="s">
        <v>40</v>
      </c>
      <c r="E15" s="6" t="s">
        <v>39</v>
      </c>
      <c r="F15" s="67" t="s">
        <v>18</v>
      </c>
      <c r="G15" s="67"/>
      <c r="H15" s="71" t="s">
        <v>42</v>
      </c>
      <c r="I15" s="72"/>
    </row>
    <row r="16" spans="2:11" ht="15.75" customHeight="1" thickBot="1">
      <c r="B16" s="73" t="s">
        <v>14</v>
      </c>
      <c r="C16" s="74"/>
      <c r="D16" s="3" t="s">
        <v>40</v>
      </c>
      <c r="E16" s="3" t="s">
        <v>39</v>
      </c>
      <c r="F16" s="75" t="s">
        <v>19</v>
      </c>
      <c r="G16" s="75"/>
      <c r="H16" s="76"/>
      <c r="I16" s="77"/>
    </row>
    <row r="17" spans="2:11" ht="16" thickTop="1" thickBot="1">
      <c r="B17" s="49"/>
      <c r="C17" s="50"/>
      <c r="D17" s="50"/>
      <c r="E17" s="50"/>
      <c r="F17" s="50"/>
      <c r="G17" s="50"/>
      <c r="H17" s="50"/>
      <c r="I17" s="51"/>
    </row>
    <row r="18" spans="2:11" ht="17" thickTop="1" thickBot="1">
      <c r="B18" s="63" t="s">
        <v>20</v>
      </c>
      <c r="C18" s="64"/>
      <c r="D18" s="64"/>
      <c r="E18" s="64"/>
      <c r="F18" s="64"/>
      <c r="G18" s="64"/>
      <c r="H18" s="64"/>
      <c r="I18" s="65"/>
    </row>
    <row r="19" spans="2:11" ht="15" thickTop="1">
      <c r="B19" s="66" t="s">
        <v>21</v>
      </c>
      <c r="C19" s="58"/>
      <c r="D19" s="57">
        <v>50</v>
      </c>
      <c r="E19" s="57"/>
      <c r="F19" s="58" t="s">
        <v>23</v>
      </c>
      <c r="G19" s="58"/>
      <c r="H19" s="59"/>
      <c r="I19" s="60"/>
    </row>
    <row r="20" spans="2:11" ht="15" customHeight="1">
      <c r="B20" s="82" t="s">
        <v>47</v>
      </c>
      <c r="C20" s="78"/>
      <c r="D20" s="81"/>
      <c r="E20" s="81"/>
      <c r="F20" s="78" t="s">
        <v>52</v>
      </c>
      <c r="G20" s="78"/>
      <c r="H20" s="83"/>
      <c r="I20" s="84"/>
    </row>
    <row r="21" spans="2:11" ht="15" customHeight="1">
      <c r="B21" s="16" t="s">
        <v>48</v>
      </c>
      <c r="C21" s="17"/>
      <c r="D21" s="81">
        <v>40</v>
      </c>
      <c r="E21" s="81"/>
      <c r="F21" s="78" t="s">
        <v>24</v>
      </c>
      <c r="G21" s="78"/>
      <c r="H21" s="79"/>
      <c r="I21" s="80"/>
    </row>
    <row r="22" spans="2:11" ht="18" customHeight="1">
      <c r="B22" s="85" t="s">
        <v>22</v>
      </c>
      <c r="C22" s="86"/>
      <c r="D22" s="87">
        <f>(D19*H12)+1.7</f>
        <v>186.7</v>
      </c>
      <c r="E22" s="88"/>
      <c r="F22" s="89" t="s">
        <v>50</v>
      </c>
      <c r="G22" s="86"/>
      <c r="H22" s="90"/>
      <c r="I22" s="91"/>
    </row>
    <row r="23" spans="2:11" ht="20.25" customHeight="1" thickBot="1">
      <c r="B23" s="105" t="s">
        <v>49</v>
      </c>
      <c r="C23" s="98"/>
      <c r="D23" s="92"/>
      <c r="E23" s="93"/>
      <c r="F23" s="97" t="s">
        <v>51</v>
      </c>
      <c r="G23" s="98"/>
      <c r="H23" s="76"/>
      <c r="I23" s="77"/>
    </row>
    <row r="24" spans="2:11" ht="15" customHeight="1" thickTop="1" thickBot="1">
      <c r="B24" s="101" t="s">
        <v>49</v>
      </c>
      <c r="C24" s="102"/>
      <c r="D24" s="103"/>
      <c r="E24" s="104"/>
      <c r="F24" s="106" t="s">
        <v>53</v>
      </c>
      <c r="G24" s="102"/>
      <c r="H24" s="99"/>
      <c r="I24" s="100"/>
    </row>
    <row r="25" spans="2:11" ht="15" customHeight="1" thickTop="1" thickBot="1">
      <c r="B25" s="94"/>
      <c r="C25" s="95"/>
      <c r="D25" s="95"/>
      <c r="E25" s="95"/>
      <c r="F25" s="95"/>
      <c r="G25" s="95"/>
      <c r="H25" s="95"/>
      <c r="I25" s="96"/>
      <c r="K25" s="13"/>
    </row>
    <row r="26" spans="2:11" ht="17" thickTop="1" thickBot="1">
      <c r="B26" s="52" t="s">
        <v>25</v>
      </c>
      <c r="C26" s="53"/>
      <c r="D26" s="53"/>
      <c r="E26" s="54"/>
      <c r="F26" s="52" t="s">
        <v>26</v>
      </c>
      <c r="G26" s="53"/>
      <c r="H26" s="53"/>
      <c r="I26" s="54"/>
    </row>
    <row r="27" spans="2:11" ht="15" thickTop="1">
      <c r="B27" s="107" t="s">
        <v>45</v>
      </c>
      <c r="C27" s="108"/>
      <c r="D27" s="109" t="s">
        <v>64</v>
      </c>
      <c r="E27" s="110"/>
      <c r="F27" s="109" t="s">
        <v>44</v>
      </c>
      <c r="G27" s="111"/>
      <c r="H27" s="111"/>
      <c r="I27" s="112"/>
    </row>
    <row r="28" spans="2:11">
      <c r="B28" s="117" t="s">
        <v>27</v>
      </c>
      <c r="C28" s="114"/>
      <c r="D28" s="87">
        <f>D19*D21</f>
        <v>2000</v>
      </c>
      <c r="E28" s="88"/>
      <c r="F28" s="113" t="s">
        <v>32</v>
      </c>
      <c r="G28" s="114"/>
      <c r="H28" s="87">
        <v>54</v>
      </c>
      <c r="I28" s="128"/>
    </row>
    <row r="29" spans="2:11">
      <c r="B29" s="117" t="s">
        <v>28</v>
      </c>
      <c r="C29" s="114"/>
      <c r="D29" s="87">
        <f>((D22*D21)+(8*8.5)+300)/1000</f>
        <v>7.8360000000000003</v>
      </c>
      <c r="E29" s="88"/>
      <c r="F29" s="113" t="s">
        <v>33</v>
      </c>
      <c r="G29" s="114"/>
      <c r="H29" s="87">
        <v>6</v>
      </c>
      <c r="I29" s="128"/>
    </row>
    <row r="30" spans="2:11" ht="16.5" customHeight="1">
      <c r="B30" s="117" t="s">
        <v>29</v>
      </c>
      <c r="C30" s="114"/>
      <c r="D30" s="113"/>
      <c r="E30" s="114"/>
      <c r="F30" s="113" t="s">
        <v>34</v>
      </c>
      <c r="G30" s="114"/>
      <c r="H30" s="87">
        <v>9</v>
      </c>
      <c r="I30" s="128"/>
    </row>
    <row r="31" spans="2:11">
      <c r="B31" s="117" t="s">
        <v>30</v>
      </c>
      <c r="C31" s="114"/>
      <c r="D31" s="87">
        <f>35*30*21/1000000</f>
        <v>2.205E-2</v>
      </c>
      <c r="E31" s="88"/>
      <c r="F31" s="113" t="s">
        <v>35</v>
      </c>
      <c r="G31" s="114"/>
      <c r="H31" s="87">
        <v>2300</v>
      </c>
      <c r="I31" s="128"/>
    </row>
    <row r="32" spans="2:11">
      <c r="B32" s="117" t="s">
        <v>31</v>
      </c>
      <c r="C32" s="114"/>
      <c r="D32" s="79"/>
      <c r="E32" s="129"/>
      <c r="F32" s="113" t="s">
        <v>36</v>
      </c>
      <c r="G32" s="114"/>
      <c r="H32" s="113"/>
      <c r="I32" s="120"/>
    </row>
    <row r="33" spans="2:9" ht="15" thickBot="1">
      <c r="B33" s="123" t="s">
        <v>40</v>
      </c>
      <c r="C33" s="124"/>
      <c r="D33" s="124"/>
      <c r="E33" s="125"/>
      <c r="F33" s="126" t="s">
        <v>37</v>
      </c>
      <c r="G33" s="127"/>
      <c r="H33" s="121" t="s">
        <v>44</v>
      </c>
      <c r="I33" s="122"/>
    </row>
    <row r="34" spans="2:9" ht="15.75" customHeight="1" thickTop="1"/>
    <row r="35" spans="2:9" ht="16.5" customHeight="1"/>
  </sheetData>
  <mergeCells count="85">
    <mergeCell ref="B2:I4"/>
    <mergeCell ref="B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13:C13"/>
    <mergeCell ref="F13:G13"/>
    <mergeCell ref="B14:C14"/>
    <mergeCell ref="F14:G14"/>
    <mergeCell ref="H14:I14"/>
    <mergeCell ref="B9:I9"/>
    <mergeCell ref="B10:I10"/>
    <mergeCell ref="B11:C11"/>
    <mergeCell ref="F11:G11"/>
    <mergeCell ref="B12:C12"/>
    <mergeCell ref="F12:G12"/>
    <mergeCell ref="B18:I18"/>
    <mergeCell ref="B20:C20"/>
    <mergeCell ref="D20:E20"/>
    <mergeCell ref="F20:G20"/>
    <mergeCell ref="H20:I20"/>
    <mergeCell ref="B19:C19"/>
    <mergeCell ref="D19:E19"/>
    <mergeCell ref="F19:G19"/>
    <mergeCell ref="H19:I19"/>
    <mergeCell ref="B17:I17"/>
    <mergeCell ref="B15:C15"/>
    <mergeCell ref="F15:G15"/>
    <mergeCell ref="H15:I15"/>
    <mergeCell ref="B16:C16"/>
    <mergeCell ref="F16:G16"/>
    <mergeCell ref="H16:I16"/>
    <mergeCell ref="D21:E21"/>
    <mergeCell ref="F21:G21"/>
    <mergeCell ref="H21:I21"/>
    <mergeCell ref="B26:E26"/>
    <mergeCell ref="F26:I26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I25"/>
    <mergeCell ref="B27:C27"/>
    <mergeCell ref="D27:E27"/>
    <mergeCell ref="F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3:E33"/>
    <mergeCell ref="F33:G33"/>
    <mergeCell ref="H33:I33"/>
    <mergeCell ref="B31:C31"/>
    <mergeCell ref="D31:E31"/>
    <mergeCell ref="F31:G31"/>
    <mergeCell ref="H31:I31"/>
    <mergeCell ref="B32:C32"/>
    <mergeCell ref="D32:E32"/>
    <mergeCell ref="F32:G32"/>
    <mergeCell ref="H32:I32"/>
  </mergeCells>
  <pageMargins left="0.7" right="0.7" top="0.5" bottom="0.75" header="0.3" footer="0.3"/>
  <pageSetup paperSize="9" scale="80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3" name="Check Box 1">
              <controlPr defaultSize="0" autoFill="0" autoLine="0" autoPict="0">
                <anchor moveWithCells="1" sizeWithCells="1">
                  <from>
                    <xdr:col>7</xdr:col>
                    <xdr:colOff>609600</xdr:colOff>
                    <xdr:row>14</xdr:row>
                    <xdr:rowOff>152400</xdr:rowOff>
                  </from>
                  <to>
                    <xdr:col>7</xdr:col>
                    <xdr:colOff>1003300</xdr:colOff>
                    <xdr:row>16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698" r:id="rId4" name="Check Box 2">
              <controlPr defaultSize="0" autoFill="0" autoLine="0" autoPict="0">
                <anchor moveWithCells="1" sizeWithCells="1">
                  <from>
                    <xdr:col>7</xdr:col>
                    <xdr:colOff>1320800</xdr:colOff>
                    <xdr:row>14</xdr:row>
                    <xdr:rowOff>152400</xdr:rowOff>
                  </from>
                  <to>
                    <xdr:col>8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699" r:id="rId5" name="Check Box 3">
              <controlPr defaultSize="0" autoFill="0" autoLine="0" autoPict="0">
                <anchor moveWithCells="1" sizeWithCells="1">
                  <from>
                    <xdr:col>7</xdr:col>
                    <xdr:colOff>596900</xdr:colOff>
                    <xdr:row>18</xdr:row>
                    <xdr:rowOff>177800</xdr:rowOff>
                  </from>
                  <to>
                    <xdr:col>7</xdr:col>
                    <xdr:colOff>990600</xdr:colOff>
                    <xdr:row>20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00" r:id="rId6" name="Check Box 4">
              <controlPr defaultSize="0" autoFill="0" autoLine="0" autoPict="0">
                <anchor moveWithCells="1" sizeWithCells="1">
                  <from>
                    <xdr:col>7</xdr:col>
                    <xdr:colOff>1358900</xdr:colOff>
                    <xdr:row>18</xdr:row>
                    <xdr:rowOff>190500</xdr:rowOff>
                  </from>
                  <to>
                    <xdr:col>8</xdr:col>
                    <xdr:colOff>38100</xdr:colOff>
                    <xdr:row>20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01" r:id="rId7" name="Check Box 5">
              <controlPr defaultSize="0" autoFill="0" autoLine="0" autoPict="0">
                <anchor moveWithCells="1" sizeWithCells="1">
                  <from>
                    <xdr:col>7</xdr:col>
                    <xdr:colOff>584200</xdr:colOff>
                    <xdr:row>17</xdr:row>
                    <xdr:rowOff>101600</xdr:rowOff>
                  </from>
                  <to>
                    <xdr:col>7</xdr:col>
                    <xdr:colOff>977900</xdr:colOff>
                    <xdr:row>19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02" r:id="rId8" name="Check Box 6">
              <controlPr defaultSize="0" autoFill="0" autoLine="0" autoPict="0">
                <anchor moveWithCells="1" sizeWithCells="1">
                  <from>
                    <xdr:col>7</xdr:col>
                    <xdr:colOff>1346200</xdr:colOff>
                    <xdr:row>17</xdr:row>
                    <xdr:rowOff>101600</xdr:rowOff>
                  </from>
                  <to>
                    <xdr:col>8</xdr:col>
                    <xdr:colOff>25400</xdr:colOff>
                    <xdr:row>19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03" r:id="rId9" name="Check Box 7">
              <controlPr defaultSize="0" autoFill="0" autoLine="0" autoPict="0">
                <anchor moveWithCells="1" sizeWithCells="1">
                  <from>
                    <xdr:col>3</xdr:col>
                    <xdr:colOff>1244600</xdr:colOff>
                    <xdr:row>23</xdr:row>
                    <xdr:rowOff>12700</xdr:rowOff>
                  </from>
                  <to>
                    <xdr:col>4</xdr:col>
                    <xdr:colOff>0</xdr:colOff>
                    <xdr:row>23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04" r:id="rId10" name="Check Box 8">
              <controlPr defaultSize="0" autoFill="0" autoLine="0" autoPict="0">
                <anchor moveWithCells="1" sizeWithCells="1">
                  <from>
                    <xdr:col>4</xdr:col>
                    <xdr:colOff>317500</xdr:colOff>
                    <xdr:row>23</xdr:row>
                    <xdr:rowOff>25400</xdr:rowOff>
                  </from>
                  <to>
                    <xdr:col>4</xdr:col>
                    <xdr:colOff>508000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05" r:id="rId11" name="Check Box 9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06" r:id="rId12" name="Check Box 10">
              <controlPr defaultSize="0" autoFill="0" autoLine="0" autoPict="0">
                <anchor moveWithCells="1" sizeWithCells="1">
                  <from>
                    <xdr:col>3</xdr:col>
                    <xdr:colOff>457200</xdr:colOff>
                    <xdr:row>28</xdr:row>
                    <xdr:rowOff>177800</xdr:rowOff>
                  </from>
                  <to>
                    <xdr:col>3</xdr:col>
                    <xdr:colOff>901700</xdr:colOff>
                    <xdr:row>30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07" r:id="rId13" name="Check Box 11">
              <controlPr defaultSize="0" autoFill="0" autoLine="0" autoPict="0">
                <anchor moveWithCells="1" sizeWithCells="1">
                  <from>
                    <xdr:col>3</xdr:col>
                    <xdr:colOff>1270000</xdr:colOff>
                    <xdr:row>28</xdr:row>
                    <xdr:rowOff>177800</xdr:rowOff>
                  </from>
                  <to>
                    <xdr:col>4</xdr:col>
                    <xdr:colOff>0</xdr:colOff>
                    <xdr:row>30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08" r:id="rId14" name="Check Box 12">
              <controlPr defaultSize="0" autoFill="0" autoLine="0" autoPict="0">
                <anchor moveWithCells="1" sizeWithCells="1">
                  <from>
                    <xdr:col>7</xdr:col>
                    <xdr:colOff>457200</xdr:colOff>
                    <xdr:row>30</xdr:row>
                    <xdr:rowOff>165100</xdr:rowOff>
                  </from>
                  <to>
                    <xdr:col>7</xdr:col>
                    <xdr:colOff>901700</xdr:colOff>
                    <xdr:row>32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09" r:id="rId15" name="Check Box 13">
              <controlPr defaultSize="0" autoFill="0" autoLine="0" autoPict="0">
                <anchor moveWithCells="1" sizeWithCells="1">
                  <from>
                    <xdr:col>7</xdr:col>
                    <xdr:colOff>1270000</xdr:colOff>
                    <xdr:row>30</xdr:row>
                    <xdr:rowOff>165100</xdr:rowOff>
                  </from>
                  <to>
                    <xdr:col>8</xdr:col>
                    <xdr:colOff>0</xdr:colOff>
                    <xdr:row>32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10" r:id="rId16" name="Check Box 14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11" r:id="rId17" name="Check Box 15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12" r:id="rId18" name="Check Box 16">
              <controlPr defaultSize="0" autoFill="0" autoLine="0" autoPict="0">
                <anchor moveWithCells="1" sizeWithCells="1">
                  <from>
                    <xdr:col>4</xdr:col>
                    <xdr:colOff>1130300</xdr:colOff>
                    <xdr:row>23</xdr:row>
                    <xdr:rowOff>25400</xdr:rowOff>
                  </from>
                  <to>
                    <xdr:col>4</xdr:col>
                    <xdr:colOff>1422400</xdr:colOff>
                    <xdr:row>23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13" r:id="rId19" name="Check Box 17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14" r:id="rId20" name="Check Box 18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15" r:id="rId21" name="Check Box 19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16" r:id="rId22" name="Check Box 20">
              <controlPr defaultSize="0" autoFill="0" autoLine="0" autoPict="0">
                <anchor moveWithCells="1" sizeWithCells="1">
                  <from>
                    <xdr:col>7</xdr:col>
                    <xdr:colOff>635000</xdr:colOff>
                    <xdr:row>21</xdr:row>
                    <xdr:rowOff>203200</xdr:rowOff>
                  </from>
                  <to>
                    <xdr:col>7</xdr:col>
                    <xdr:colOff>1028700</xdr:colOff>
                    <xdr:row>23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17" r:id="rId23" name="Check Box 21">
              <controlPr defaultSize="0" autoFill="0" autoLine="0" autoPict="0">
                <anchor moveWithCells="1" sizeWithCells="1">
                  <from>
                    <xdr:col>7</xdr:col>
                    <xdr:colOff>635000</xdr:colOff>
                    <xdr:row>20</xdr:row>
                    <xdr:rowOff>101600</xdr:rowOff>
                  </from>
                  <to>
                    <xdr:col>7</xdr:col>
                    <xdr:colOff>1028700</xdr:colOff>
                    <xdr:row>22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18" r:id="rId24" name="Check Box 22">
              <controlPr defaultSize="0" autoFill="0" autoLine="0" autoPict="0">
                <anchor moveWithCells="1" sizeWithCells="1">
                  <from>
                    <xdr:col>7</xdr:col>
                    <xdr:colOff>1371600</xdr:colOff>
                    <xdr:row>20</xdr:row>
                    <xdr:rowOff>88900</xdr:rowOff>
                  </from>
                  <to>
                    <xdr:col>8</xdr:col>
                    <xdr:colOff>50800</xdr:colOff>
                    <xdr:row>22</xdr:row>
                    <xdr:rowOff>101600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19" r:id="rId25" name="Check Box 23">
              <controlPr defaultSize="0" autoFill="0" autoLine="0" autoPict="0">
                <anchor moveWithCells="1" sizeWithCells="1">
                  <from>
                    <xdr:col>3</xdr:col>
                    <xdr:colOff>1244600</xdr:colOff>
                    <xdr:row>22</xdr:row>
                    <xdr:rowOff>12700</xdr:rowOff>
                  </from>
                  <to>
                    <xdr:col>4</xdr:col>
                    <xdr:colOff>0</xdr:colOff>
                    <xdr:row>22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20" r:id="rId26" name="Check Box 24">
              <controlPr defaultSize="0" autoFill="0" autoLine="0" autoPict="0">
                <anchor moveWithCells="1" sizeWithCells="1">
                  <from>
                    <xdr:col>4</xdr:col>
                    <xdr:colOff>317500</xdr:colOff>
                    <xdr:row>22</xdr:row>
                    <xdr:rowOff>25400</xdr:rowOff>
                  </from>
                  <to>
                    <xdr:col>4</xdr:col>
                    <xdr:colOff>508000</xdr:colOff>
                    <xdr:row>22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21" r:id="rId27" name="Check Box 25">
              <controlPr defaultSize="0" autoFill="0" autoLine="0" autoPict="0">
                <anchor moveWithCells="1" sizeWithCells="1">
                  <from>
                    <xdr:col>4</xdr:col>
                    <xdr:colOff>1130300</xdr:colOff>
                    <xdr:row>22</xdr:row>
                    <xdr:rowOff>25400</xdr:rowOff>
                  </from>
                  <to>
                    <xdr:col>4</xdr:col>
                    <xdr:colOff>1422400</xdr:colOff>
                    <xdr:row>22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9722" r:id="rId28" name="Check Box 26">
              <controlPr defaultSize="0" autoFill="0" autoLine="0" autoPict="0">
                <anchor moveWithCells="1" sizeWithCells="1">
                  <from>
                    <xdr:col>7</xdr:col>
                    <xdr:colOff>1409700</xdr:colOff>
                    <xdr:row>21</xdr:row>
                    <xdr:rowOff>190500</xdr:rowOff>
                  </from>
                  <to>
                    <xdr:col>8</xdr:col>
                    <xdr:colOff>88900</xdr:colOff>
                    <xdr:row>23</xdr:row>
                    <xdr:rowOff>139700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6"/>
  <sheetViews>
    <sheetView topLeftCell="A10" workbookViewId="0">
      <selection activeCell="H32" sqref="H32:I32"/>
    </sheetView>
  </sheetViews>
  <sheetFormatPr baseColWidth="10" defaultColWidth="8.83203125" defaultRowHeight="14" x14ac:dyDescent="0"/>
  <cols>
    <col min="1" max="1" width="2.83203125" customWidth="1"/>
    <col min="2" max="3" width="13.33203125" customWidth="1"/>
    <col min="4" max="5" width="25.6640625" customWidth="1"/>
    <col min="6" max="7" width="13.33203125" customWidth="1"/>
    <col min="8" max="9" width="25.6640625" customWidth="1"/>
  </cols>
  <sheetData>
    <row r="1" spans="2:9" ht="15" thickBot="1"/>
    <row r="2" spans="2:9" ht="15.75" customHeight="1" thickTop="1">
      <c r="B2" s="19" t="s">
        <v>0</v>
      </c>
      <c r="C2" s="20"/>
      <c r="D2" s="20"/>
      <c r="E2" s="20"/>
      <c r="F2" s="20"/>
      <c r="G2" s="20"/>
      <c r="H2" s="20"/>
      <c r="I2" s="21"/>
    </row>
    <row r="3" spans="2:9" ht="15" customHeight="1">
      <c r="B3" s="22"/>
      <c r="C3" s="23"/>
      <c r="D3" s="23"/>
      <c r="E3" s="23"/>
      <c r="F3" s="23"/>
      <c r="G3" s="23"/>
      <c r="H3" s="23"/>
      <c r="I3" s="24"/>
    </row>
    <row r="4" spans="2:9" ht="15.75" customHeight="1" thickBot="1">
      <c r="B4" s="25"/>
      <c r="C4" s="26"/>
      <c r="D4" s="26"/>
      <c r="E4" s="26"/>
      <c r="F4" s="26"/>
      <c r="G4" s="26"/>
      <c r="H4" s="26"/>
      <c r="I4" s="27"/>
    </row>
    <row r="5" spans="2:9" ht="16" thickTop="1" thickBot="1">
      <c r="B5" s="40"/>
      <c r="C5" s="41"/>
      <c r="D5" s="41"/>
      <c r="E5" s="41"/>
      <c r="F5" s="41"/>
      <c r="G5" s="41"/>
      <c r="H5" s="41"/>
      <c r="I5" s="42"/>
    </row>
    <row r="6" spans="2:9" ht="15" thickTop="1">
      <c r="B6" s="43" t="s">
        <v>3</v>
      </c>
      <c r="C6" s="44"/>
      <c r="D6" s="45" t="s">
        <v>40</v>
      </c>
      <c r="E6" s="46"/>
      <c r="F6" s="47" t="s">
        <v>4</v>
      </c>
      <c r="G6" s="44"/>
      <c r="H6" s="45" t="s">
        <v>40</v>
      </c>
      <c r="I6" s="48"/>
    </row>
    <row r="7" spans="2:9">
      <c r="B7" s="33" t="s">
        <v>1</v>
      </c>
      <c r="C7" s="34"/>
      <c r="D7" s="35" t="s">
        <v>59</v>
      </c>
      <c r="E7" s="35"/>
      <c r="F7" s="36" t="s">
        <v>5</v>
      </c>
      <c r="G7" s="37"/>
      <c r="H7" s="38" t="s">
        <v>42</v>
      </c>
      <c r="I7" s="39"/>
    </row>
    <row r="8" spans="2:9" ht="15" thickBot="1">
      <c r="B8" s="28" t="s">
        <v>2</v>
      </c>
      <c r="C8" s="29"/>
      <c r="D8" s="30" t="s">
        <v>38</v>
      </c>
      <c r="E8" s="30"/>
      <c r="F8" s="31" t="s">
        <v>6</v>
      </c>
      <c r="G8" s="29"/>
      <c r="H8" s="30" t="s">
        <v>46</v>
      </c>
      <c r="I8" s="32"/>
    </row>
    <row r="9" spans="2:9" ht="16" thickTop="1" thickBot="1">
      <c r="B9" s="49"/>
      <c r="C9" s="50"/>
      <c r="D9" s="50"/>
      <c r="E9" s="50"/>
      <c r="F9" s="50"/>
      <c r="G9" s="50"/>
      <c r="H9" s="50"/>
      <c r="I9" s="51"/>
    </row>
    <row r="10" spans="2:9" ht="17" thickTop="1" thickBot="1">
      <c r="B10" s="52" t="s">
        <v>7</v>
      </c>
      <c r="C10" s="53"/>
      <c r="D10" s="53"/>
      <c r="E10" s="53"/>
      <c r="F10" s="53"/>
      <c r="G10" s="53"/>
      <c r="H10" s="53"/>
      <c r="I10" s="54"/>
    </row>
    <row r="11" spans="2:9" ht="15.75" customHeight="1" thickTop="1" thickBot="1">
      <c r="B11" s="135"/>
      <c r="C11" s="136"/>
      <c r="D11" s="8" t="s">
        <v>8</v>
      </c>
      <c r="E11" s="8" t="s">
        <v>9</v>
      </c>
      <c r="F11" s="56"/>
      <c r="G11" s="56"/>
      <c r="H11" s="8" t="s">
        <v>8</v>
      </c>
      <c r="I11" s="1" t="s">
        <v>9</v>
      </c>
    </row>
    <row r="12" spans="2:9" ht="15" thickTop="1">
      <c r="B12" s="139" t="s">
        <v>10</v>
      </c>
      <c r="C12" s="140"/>
      <c r="D12" s="10">
        <v>19.899999999999999</v>
      </c>
      <c r="E12" s="2" t="s">
        <v>39</v>
      </c>
      <c r="F12" s="70" t="s">
        <v>15</v>
      </c>
      <c r="G12" s="70"/>
      <c r="H12" s="7">
        <v>2.1</v>
      </c>
      <c r="I12" s="4" t="s">
        <v>41</v>
      </c>
    </row>
    <row r="13" spans="2:9" ht="15" customHeight="1">
      <c r="B13" s="137" t="s">
        <v>11</v>
      </c>
      <c r="C13" s="138"/>
      <c r="D13" s="6">
        <v>165</v>
      </c>
      <c r="E13" s="6" t="s">
        <v>39</v>
      </c>
      <c r="F13" s="67" t="s">
        <v>16</v>
      </c>
      <c r="G13" s="67"/>
      <c r="H13" s="9" t="s">
        <v>43</v>
      </c>
      <c r="I13" s="5" t="s">
        <v>40</v>
      </c>
    </row>
    <row r="14" spans="2:9" ht="15" customHeight="1">
      <c r="B14" s="137" t="s">
        <v>12</v>
      </c>
      <c r="C14" s="138"/>
      <c r="D14" s="9" t="s">
        <v>55</v>
      </c>
      <c r="E14" s="9" t="s">
        <v>39</v>
      </c>
      <c r="F14" s="67" t="s">
        <v>17</v>
      </c>
      <c r="G14" s="67"/>
      <c r="H14" s="30" t="s">
        <v>46</v>
      </c>
      <c r="I14" s="32"/>
    </row>
    <row r="15" spans="2:9" ht="15" customHeight="1">
      <c r="B15" s="137" t="s">
        <v>13</v>
      </c>
      <c r="C15" s="138"/>
      <c r="D15" s="6" t="s">
        <v>40</v>
      </c>
      <c r="E15" s="6" t="s">
        <v>39</v>
      </c>
      <c r="F15" s="67" t="s">
        <v>18</v>
      </c>
      <c r="G15" s="67"/>
      <c r="H15" s="71" t="s">
        <v>42</v>
      </c>
      <c r="I15" s="72"/>
    </row>
    <row r="16" spans="2:9" ht="15" thickBot="1">
      <c r="B16" s="141" t="s">
        <v>14</v>
      </c>
      <c r="C16" s="142"/>
      <c r="D16" s="3" t="s">
        <v>40</v>
      </c>
      <c r="E16" s="3" t="s">
        <v>39</v>
      </c>
      <c r="F16" s="75" t="s">
        <v>19</v>
      </c>
      <c r="G16" s="75"/>
      <c r="H16" s="76"/>
      <c r="I16" s="77"/>
    </row>
    <row r="17" spans="2:9" ht="16" thickTop="1" thickBot="1">
      <c r="B17" s="49"/>
      <c r="C17" s="50"/>
      <c r="D17" s="50"/>
      <c r="E17" s="50"/>
      <c r="F17" s="50"/>
      <c r="G17" s="50"/>
      <c r="H17" s="50"/>
      <c r="I17" s="51"/>
    </row>
    <row r="18" spans="2:9" ht="17" thickTop="1" thickBot="1">
      <c r="B18" s="63" t="s">
        <v>20</v>
      </c>
      <c r="C18" s="64"/>
      <c r="D18" s="64"/>
      <c r="E18" s="64"/>
      <c r="F18" s="64"/>
      <c r="G18" s="64"/>
      <c r="H18" s="64"/>
      <c r="I18" s="65"/>
    </row>
    <row r="19" spans="2:9" ht="18" customHeight="1" thickTop="1">
      <c r="B19" s="66" t="s">
        <v>21</v>
      </c>
      <c r="C19" s="58"/>
      <c r="D19" s="57">
        <v>100</v>
      </c>
      <c r="E19" s="57"/>
      <c r="F19" s="58" t="s">
        <v>23</v>
      </c>
      <c r="G19" s="58"/>
      <c r="H19" s="59"/>
      <c r="I19" s="60"/>
    </row>
    <row r="20" spans="2:9" ht="19.5" customHeight="1">
      <c r="B20" s="82"/>
      <c r="C20" s="78"/>
      <c r="D20" s="81"/>
      <c r="E20" s="81"/>
      <c r="F20" s="78" t="s">
        <v>52</v>
      </c>
      <c r="G20" s="78"/>
      <c r="H20" s="83"/>
      <c r="I20" s="84"/>
    </row>
    <row r="21" spans="2:9" ht="15.75" customHeight="1">
      <c r="B21" s="11" t="s">
        <v>48</v>
      </c>
      <c r="C21" s="12"/>
      <c r="D21" s="81">
        <v>20</v>
      </c>
      <c r="E21" s="81"/>
      <c r="F21" s="78" t="s">
        <v>24</v>
      </c>
      <c r="G21" s="78"/>
      <c r="H21" s="143"/>
      <c r="I21" s="144"/>
    </row>
    <row r="22" spans="2:9" ht="18" customHeight="1">
      <c r="B22" s="82" t="s">
        <v>22</v>
      </c>
      <c r="C22" s="78"/>
      <c r="D22" s="87">
        <f>(D19*H12)+1.7</f>
        <v>211.7</v>
      </c>
      <c r="E22" s="88"/>
      <c r="F22" s="78" t="s">
        <v>50</v>
      </c>
      <c r="G22" s="78"/>
      <c r="H22" s="83"/>
      <c r="I22" s="84"/>
    </row>
    <row r="23" spans="2:9" ht="21.75" customHeight="1">
      <c r="B23" s="82" t="s">
        <v>54</v>
      </c>
      <c r="C23" s="78"/>
      <c r="D23" s="145"/>
      <c r="E23" s="145"/>
      <c r="F23" s="78" t="s">
        <v>51</v>
      </c>
      <c r="G23" s="78"/>
      <c r="H23" s="83"/>
      <c r="I23" s="84"/>
    </row>
    <row r="24" spans="2:9" ht="15" thickBot="1">
      <c r="B24" s="146" t="s">
        <v>49</v>
      </c>
      <c r="C24" s="130"/>
      <c r="D24" s="147"/>
      <c r="E24" s="147"/>
      <c r="F24" s="130" t="s">
        <v>53</v>
      </c>
      <c r="G24" s="130"/>
      <c r="H24" s="133"/>
      <c r="I24" s="134"/>
    </row>
    <row r="25" spans="2:9" ht="17" thickTop="1" thickBot="1">
      <c r="B25" s="131"/>
      <c r="C25" s="131"/>
      <c r="D25" s="131"/>
      <c r="E25" s="131"/>
      <c r="F25" s="131"/>
      <c r="G25" s="131"/>
      <c r="H25" s="131"/>
      <c r="I25" s="131"/>
    </row>
    <row r="26" spans="2:9" ht="17" thickTop="1" thickBot="1">
      <c r="B26" s="131" t="s">
        <v>25</v>
      </c>
      <c r="C26" s="131"/>
      <c r="D26" s="131"/>
      <c r="E26" s="131"/>
      <c r="F26" s="131" t="s">
        <v>26</v>
      </c>
      <c r="G26" s="131"/>
      <c r="H26" s="131"/>
      <c r="I26" s="131"/>
    </row>
    <row r="27" spans="2:9" ht="15" thickTop="1">
      <c r="B27" s="132" t="s">
        <v>45</v>
      </c>
      <c r="C27" s="70"/>
      <c r="D27" s="109" t="s">
        <v>56</v>
      </c>
      <c r="E27" s="110"/>
      <c r="F27" s="109" t="s">
        <v>44</v>
      </c>
      <c r="G27" s="111"/>
      <c r="H27" s="111"/>
      <c r="I27" s="112"/>
    </row>
    <row r="28" spans="2:9">
      <c r="B28" s="148" t="s">
        <v>27</v>
      </c>
      <c r="C28" s="67"/>
      <c r="D28" s="87">
        <f>D19*D21</f>
        <v>2000</v>
      </c>
      <c r="E28" s="88"/>
      <c r="F28" s="67" t="s">
        <v>32</v>
      </c>
      <c r="G28" s="67"/>
      <c r="H28" s="115">
        <v>144</v>
      </c>
      <c r="I28" s="116"/>
    </row>
    <row r="29" spans="2:9">
      <c r="B29" s="148" t="s">
        <v>28</v>
      </c>
      <c r="C29" s="67"/>
      <c r="D29" s="87">
        <f>((D22*D21)+(8*8.5)+300)/1000</f>
        <v>4.6020000000000003</v>
      </c>
      <c r="E29" s="88"/>
      <c r="F29" s="67" t="s">
        <v>33</v>
      </c>
      <c r="G29" s="67"/>
      <c r="H29" s="115">
        <v>12</v>
      </c>
      <c r="I29" s="116"/>
    </row>
    <row r="30" spans="2:9">
      <c r="B30" s="148" t="s">
        <v>29</v>
      </c>
      <c r="C30" s="67"/>
      <c r="D30" s="67"/>
      <c r="E30" s="67"/>
      <c r="F30" s="67" t="s">
        <v>34</v>
      </c>
      <c r="G30" s="67"/>
      <c r="H30" s="115">
        <v>12</v>
      </c>
      <c r="I30" s="116"/>
    </row>
    <row r="31" spans="2:9">
      <c r="B31" s="148" t="s">
        <v>30</v>
      </c>
      <c r="C31" s="67"/>
      <c r="D31" s="115">
        <f>35.5*30*20/1000000</f>
        <v>2.1299999999999999E-2</v>
      </c>
      <c r="E31" s="115"/>
      <c r="F31" s="67" t="s">
        <v>35</v>
      </c>
      <c r="G31" s="67"/>
      <c r="H31" s="115">
        <v>2350</v>
      </c>
      <c r="I31" s="116"/>
    </row>
    <row r="32" spans="2:9">
      <c r="B32" s="148" t="s">
        <v>31</v>
      </c>
      <c r="C32" s="67"/>
      <c r="D32" s="143"/>
      <c r="E32" s="143"/>
      <c r="F32" s="67" t="s">
        <v>36</v>
      </c>
      <c r="G32" s="67"/>
      <c r="H32" s="67"/>
      <c r="I32" s="149"/>
    </row>
    <row r="33" spans="2:9" ht="15" thickBot="1">
      <c r="B33" s="123" t="s">
        <v>40</v>
      </c>
      <c r="C33" s="150"/>
      <c r="D33" s="150"/>
      <c r="E33" s="151"/>
      <c r="F33" s="75" t="s">
        <v>37</v>
      </c>
      <c r="G33" s="75"/>
      <c r="H33" s="143" t="s">
        <v>44</v>
      </c>
      <c r="I33" s="144"/>
    </row>
    <row r="34" spans="2:9" ht="22.5" customHeight="1" thickTop="1">
      <c r="B34" s="118"/>
      <c r="C34" s="119"/>
    </row>
    <row r="35" spans="2:9" ht="15.75" customHeight="1"/>
    <row r="36" spans="2:9" ht="16.5" customHeight="1"/>
  </sheetData>
  <mergeCells count="86">
    <mergeCell ref="B34:C34"/>
    <mergeCell ref="B32:C32"/>
    <mergeCell ref="D32:E32"/>
    <mergeCell ref="F32:G32"/>
    <mergeCell ref="H32:I32"/>
    <mergeCell ref="B33:E33"/>
    <mergeCell ref="H33:I33"/>
    <mergeCell ref="F33:G33"/>
    <mergeCell ref="B31:C31"/>
    <mergeCell ref="D31:E31"/>
    <mergeCell ref="F31:G31"/>
    <mergeCell ref="H31:I31"/>
    <mergeCell ref="H28:I28"/>
    <mergeCell ref="B30:C30"/>
    <mergeCell ref="B29:C29"/>
    <mergeCell ref="D29:E29"/>
    <mergeCell ref="F29:G29"/>
    <mergeCell ref="H29:I29"/>
    <mergeCell ref="H30:I30"/>
    <mergeCell ref="B28:C28"/>
    <mergeCell ref="D28:E28"/>
    <mergeCell ref="F28:G28"/>
    <mergeCell ref="F26:I26"/>
    <mergeCell ref="F14:G14"/>
    <mergeCell ref="B18:I18"/>
    <mergeCell ref="H19:I19"/>
    <mergeCell ref="F23:G23"/>
    <mergeCell ref="H23:I23"/>
    <mergeCell ref="B25:I25"/>
    <mergeCell ref="B16:C16"/>
    <mergeCell ref="F16:G16"/>
    <mergeCell ref="H16:I16"/>
    <mergeCell ref="H21:I21"/>
    <mergeCell ref="B23:C23"/>
    <mergeCell ref="D23:E23"/>
    <mergeCell ref="H22:I22"/>
    <mergeCell ref="B24:C24"/>
    <mergeCell ref="D24:E24"/>
    <mergeCell ref="B12:C12"/>
    <mergeCell ref="F12:G12"/>
    <mergeCell ref="H14:I14"/>
    <mergeCell ref="B14:C14"/>
    <mergeCell ref="F22:G22"/>
    <mergeCell ref="D20:E20"/>
    <mergeCell ref="F20:G20"/>
    <mergeCell ref="F19:G19"/>
    <mergeCell ref="B20:C20"/>
    <mergeCell ref="D19:E19"/>
    <mergeCell ref="H20:I20"/>
    <mergeCell ref="B17:I17"/>
    <mergeCell ref="B15:C15"/>
    <mergeCell ref="F15:G15"/>
    <mergeCell ref="H15:I15"/>
    <mergeCell ref="B19:C19"/>
    <mergeCell ref="B2:I4"/>
    <mergeCell ref="F24:G24"/>
    <mergeCell ref="D30:E30"/>
    <mergeCell ref="F30:G30"/>
    <mergeCell ref="F27:I27"/>
    <mergeCell ref="B26:E26"/>
    <mergeCell ref="B27:C27"/>
    <mergeCell ref="D27:E27"/>
    <mergeCell ref="H24:I24"/>
    <mergeCell ref="B11:C11"/>
    <mergeCell ref="B13:C13"/>
    <mergeCell ref="F13:G13"/>
    <mergeCell ref="B22:C22"/>
    <mergeCell ref="D22:E22"/>
    <mergeCell ref="F21:G21"/>
    <mergeCell ref="D21:E21"/>
    <mergeCell ref="B5:I5"/>
    <mergeCell ref="B6:C6"/>
    <mergeCell ref="D6:E6"/>
    <mergeCell ref="F6:G6"/>
    <mergeCell ref="H6:I6"/>
    <mergeCell ref="F8:G8"/>
    <mergeCell ref="H8:I8"/>
    <mergeCell ref="F11:G11"/>
    <mergeCell ref="H7:I7"/>
    <mergeCell ref="B8:C8"/>
    <mergeCell ref="D8:E8"/>
    <mergeCell ref="B9:I9"/>
    <mergeCell ref="B10:I10"/>
    <mergeCell ref="F7:G7"/>
    <mergeCell ref="D7:E7"/>
    <mergeCell ref="B7:C7"/>
  </mergeCells>
  <phoneticPr fontId="0" type="noConversion"/>
  <pageMargins left="0.7" right="0.7" top="0.75" bottom="0.75" header="0.3" footer="0.3"/>
  <pageSetup paperSize="9" scale="80" orientation="landscape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66" r:id="rId3" name="Check Box 42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67" r:id="rId4" name="Check Box 43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68" r:id="rId5" name="Check Box 44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69" r:id="rId6" name="Check Box 45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70" r:id="rId7" name="Check Box 46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71" r:id="rId8" name="Check Box 47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72" r:id="rId9" name="Check Box 48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80" r:id="rId10" name="Check Box 56">
              <controlPr defaultSize="0" autoFill="0" autoLine="0" autoPict="0">
                <anchor moveWithCells="1" sizeWithCells="1">
                  <from>
                    <xdr:col>7</xdr:col>
                    <xdr:colOff>596900</xdr:colOff>
                    <xdr:row>15</xdr:row>
                    <xdr:rowOff>25400</xdr:rowOff>
                  </from>
                  <to>
                    <xdr:col>7</xdr:col>
                    <xdr:colOff>787400</xdr:colOff>
                    <xdr:row>15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81" r:id="rId11" name="Check Box 57">
              <controlPr defaultSize="0" autoFill="0" autoLine="0" autoPict="0">
                <anchor moveWithCells="1" sizeWithCells="1">
                  <from>
                    <xdr:col>7</xdr:col>
                    <xdr:colOff>622300</xdr:colOff>
                    <xdr:row>18</xdr:row>
                    <xdr:rowOff>50800</xdr:rowOff>
                  </from>
                  <to>
                    <xdr:col>7</xdr:col>
                    <xdr:colOff>812800</xdr:colOff>
                    <xdr:row>18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82" r:id="rId12" name="Check Box 58">
              <controlPr defaultSize="0" autoFill="0" autoLine="0" autoPict="0">
                <anchor moveWithCells="1" sizeWithCells="1">
                  <from>
                    <xdr:col>7</xdr:col>
                    <xdr:colOff>1231900</xdr:colOff>
                    <xdr:row>15</xdr:row>
                    <xdr:rowOff>25400</xdr:rowOff>
                  </from>
                  <to>
                    <xdr:col>7</xdr:col>
                    <xdr:colOff>1422400</xdr:colOff>
                    <xdr:row>15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83" r:id="rId13" name="Check Box 59">
              <controlPr defaultSize="0" autoFill="0" autoLine="0" autoPict="0">
                <anchor moveWithCells="1" sizeWithCells="1">
                  <from>
                    <xdr:col>3</xdr:col>
                    <xdr:colOff>482600</xdr:colOff>
                    <xdr:row>29</xdr:row>
                    <xdr:rowOff>25400</xdr:rowOff>
                  </from>
                  <to>
                    <xdr:col>3</xdr:col>
                    <xdr:colOff>673100</xdr:colOff>
                    <xdr:row>30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84" r:id="rId14" name="Check Box 60">
              <controlPr defaultSize="0" autoFill="0" autoLine="0" autoPict="0">
                <anchor moveWithCells="1" sizeWithCells="1">
                  <from>
                    <xdr:col>4</xdr:col>
                    <xdr:colOff>266700</xdr:colOff>
                    <xdr:row>22</xdr:row>
                    <xdr:rowOff>12700</xdr:rowOff>
                  </from>
                  <to>
                    <xdr:col>4</xdr:col>
                    <xdr:colOff>457200</xdr:colOff>
                    <xdr:row>22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85" r:id="rId15" name="Check Box 61">
              <controlPr defaultSize="0" autoFill="0" autoLine="0" autoPict="0">
                <anchor moveWithCells="1" sizeWithCells="1">
                  <from>
                    <xdr:col>4</xdr:col>
                    <xdr:colOff>330200</xdr:colOff>
                    <xdr:row>23</xdr:row>
                    <xdr:rowOff>0</xdr:rowOff>
                  </from>
                  <to>
                    <xdr:col>4</xdr:col>
                    <xdr:colOff>520700</xdr:colOff>
                    <xdr:row>23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86" r:id="rId16" name="Check Box 62">
              <controlPr defaultSize="0" autoFill="0" autoLine="0" autoPict="0">
                <anchor moveWithCells="1" sizeWithCells="1">
                  <from>
                    <xdr:col>4</xdr:col>
                    <xdr:colOff>1257300</xdr:colOff>
                    <xdr:row>23</xdr:row>
                    <xdr:rowOff>25400</xdr:rowOff>
                  </from>
                  <to>
                    <xdr:col>4</xdr:col>
                    <xdr:colOff>1447800</xdr:colOff>
                    <xdr:row>23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87" r:id="rId17" name="Check Box 63">
              <controlPr defaultSize="0" autoFill="0" autoLine="0" autoPict="0">
                <anchor moveWithCells="1" sizeWithCells="1">
                  <from>
                    <xdr:col>4</xdr:col>
                    <xdr:colOff>1206500</xdr:colOff>
                    <xdr:row>22</xdr:row>
                    <xdr:rowOff>12700</xdr:rowOff>
                  </from>
                  <to>
                    <xdr:col>4</xdr:col>
                    <xdr:colOff>1397000</xdr:colOff>
                    <xdr:row>22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88" r:id="rId18" name="Check Box 64">
              <controlPr defaultSize="0" autoFill="0" autoLine="0" autoPict="0">
                <anchor moveWithCells="1" sizeWithCells="1">
                  <from>
                    <xdr:col>3</xdr:col>
                    <xdr:colOff>787400</xdr:colOff>
                    <xdr:row>23</xdr:row>
                    <xdr:rowOff>25400</xdr:rowOff>
                  </from>
                  <to>
                    <xdr:col>3</xdr:col>
                    <xdr:colOff>977900</xdr:colOff>
                    <xdr:row>23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89" r:id="rId19" name="Check Box 65">
              <controlPr defaultSize="0" autoFill="0" autoLine="0" autoPict="0">
                <anchor moveWithCells="1" sizeWithCells="1">
                  <from>
                    <xdr:col>3</xdr:col>
                    <xdr:colOff>762000</xdr:colOff>
                    <xdr:row>22</xdr:row>
                    <xdr:rowOff>25400</xdr:rowOff>
                  </from>
                  <to>
                    <xdr:col>3</xdr:col>
                    <xdr:colOff>952500</xdr:colOff>
                    <xdr:row>23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90" r:id="rId20" name="Check Box 66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21</xdr:row>
                    <xdr:rowOff>12700</xdr:rowOff>
                  </from>
                  <to>
                    <xdr:col>10</xdr:col>
                    <xdr:colOff>0</xdr:colOff>
                    <xdr:row>21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91" r:id="rId21" name="Check Box 67">
              <controlPr defaultSize="0" autoFill="0" autoLine="0" autoPict="0">
                <anchor moveWithCells="1" sizeWithCells="1">
                  <from>
                    <xdr:col>7</xdr:col>
                    <xdr:colOff>1549400</xdr:colOff>
                    <xdr:row>22</xdr:row>
                    <xdr:rowOff>38100</xdr:rowOff>
                  </from>
                  <to>
                    <xdr:col>8</xdr:col>
                    <xdr:colOff>25400</xdr:colOff>
                    <xdr:row>23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92" r:id="rId22" name="Check Box 68">
              <controlPr defaultSize="0" autoFill="0" autoLine="0" autoPict="0">
                <anchor moveWithCells="1" sizeWithCells="1">
                  <from>
                    <xdr:col>7</xdr:col>
                    <xdr:colOff>711200</xdr:colOff>
                    <xdr:row>22</xdr:row>
                    <xdr:rowOff>25400</xdr:rowOff>
                  </from>
                  <to>
                    <xdr:col>7</xdr:col>
                    <xdr:colOff>901700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93" r:id="rId23" name="Check Box 69">
              <controlPr defaultSize="0" autoFill="0" autoLine="0" autoPict="0">
                <anchor moveWithCells="1" sizeWithCells="1">
                  <from>
                    <xdr:col>7</xdr:col>
                    <xdr:colOff>1511300</xdr:colOff>
                    <xdr:row>21</xdr:row>
                    <xdr:rowOff>25400</xdr:rowOff>
                  </from>
                  <to>
                    <xdr:col>7</xdr:col>
                    <xdr:colOff>1701800</xdr:colOff>
                    <xdr:row>21</xdr:row>
                    <xdr:rowOff>203200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94" r:id="rId24" name="Check Box 70">
              <controlPr defaultSize="0" autoFill="0" autoLine="0" autoPict="0">
                <anchor moveWithCells="1" sizeWithCells="1">
                  <from>
                    <xdr:col>7</xdr:col>
                    <xdr:colOff>673100</xdr:colOff>
                    <xdr:row>21</xdr:row>
                    <xdr:rowOff>50800</xdr:rowOff>
                  </from>
                  <to>
                    <xdr:col>7</xdr:col>
                    <xdr:colOff>863600</xdr:colOff>
                    <xdr:row>21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95" r:id="rId25" name="Check Box 71">
              <controlPr defaultSize="0" autoFill="0" autoLine="0" autoPict="0">
                <anchor moveWithCells="1" sizeWithCells="1">
                  <from>
                    <xdr:col>7</xdr:col>
                    <xdr:colOff>1435100</xdr:colOff>
                    <xdr:row>19</xdr:row>
                    <xdr:rowOff>38100</xdr:rowOff>
                  </from>
                  <to>
                    <xdr:col>7</xdr:col>
                    <xdr:colOff>1625600</xdr:colOff>
                    <xdr:row>19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96" r:id="rId26" name="Check Box 72">
              <controlPr defaultSize="0" autoFill="0" autoLine="0" autoPict="0">
                <anchor moveWithCells="1" sizeWithCells="1">
                  <from>
                    <xdr:col>7</xdr:col>
                    <xdr:colOff>635000</xdr:colOff>
                    <xdr:row>19</xdr:row>
                    <xdr:rowOff>50800</xdr:rowOff>
                  </from>
                  <to>
                    <xdr:col>7</xdr:col>
                    <xdr:colOff>825500</xdr:colOff>
                    <xdr:row>19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97" r:id="rId27" name="Check Box 73">
              <controlPr defaultSize="0" autoFill="0" autoLine="0" autoPict="0">
                <anchor moveWithCells="1" sizeWithCells="1">
                  <from>
                    <xdr:col>7</xdr:col>
                    <xdr:colOff>1435100</xdr:colOff>
                    <xdr:row>18</xdr:row>
                    <xdr:rowOff>50800</xdr:rowOff>
                  </from>
                  <to>
                    <xdr:col>7</xdr:col>
                    <xdr:colOff>1625600</xdr:colOff>
                    <xdr:row>18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98" r:id="rId28" name="Check Box 74">
              <controlPr defaultSize="0" autoFill="0" autoLine="0" autoPict="0">
                <anchor moveWithCells="1" sizeWithCells="1">
                  <from>
                    <xdr:col>3</xdr:col>
                    <xdr:colOff>1206500</xdr:colOff>
                    <xdr:row>29</xdr:row>
                    <xdr:rowOff>25400</xdr:rowOff>
                  </from>
                  <to>
                    <xdr:col>3</xdr:col>
                    <xdr:colOff>1397000</xdr:colOff>
                    <xdr:row>30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699" r:id="rId29" name="Check Box 75">
              <controlPr defaultSize="0" autoFill="0" autoLine="0" autoPict="0">
                <anchor moveWithCells="1" sizeWithCells="1">
                  <from>
                    <xdr:col>7</xdr:col>
                    <xdr:colOff>419100</xdr:colOff>
                    <xdr:row>31</xdr:row>
                    <xdr:rowOff>0</xdr:rowOff>
                  </from>
                  <to>
                    <xdr:col>7</xdr:col>
                    <xdr:colOff>609600</xdr:colOff>
                    <xdr:row>31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6700" r:id="rId30" name="Check Box 76">
              <controlPr defaultSize="0" autoFill="0" autoLine="0" autoPict="0">
                <anchor moveWithCells="1" sizeWithCells="1">
                  <from>
                    <xdr:col>7</xdr:col>
                    <xdr:colOff>1358900</xdr:colOff>
                    <xdr:row>30</xdr:row>
                    <xdr:rowOff>177800</xdr:rowOff>
                  </from>
                  <to>
                    <xdr:col>7</xdr:col>
                    <xdr:colOff>1549400</xdr:colOff>
                    <xdr:row>31</xdr:row>
                    <xdr:rowOff>165100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topLeftCell="D7" workbookViewId="0">
      <selection activeCell="D7" sqref="D7:E7"/>
    </sheetView>
  </sheetViews>
  <sheetFormatPr baseColWidth="10" defaultColWidth="8.83203125" defaultRowHeight="14" x14ac:dyDescent="0"/>
  <cols>
    <col min="1" max="1" width="1.5" customWidth="1"/>
    <col min="2" max="3" width="13.33203125" customWidth="1"/>
    <col min="4" max="5" width="25.6640625" customWidth="1"/>
    <col min="6" max="7" width="13.33203125" customWidth="1"/>
    <col min="8" max="9" width="25.6640625" customWidth="1"/>
  </cols>
  <sheetData>
    <row r="1" spans="2:9" ht="8.25" customHeight="1" thickBot="1"/>
    <row r="2" spans="2:9" ht="15.75" customHeight="1" thickTop="1">
      <c r="B2" s="19" t="s">
        <v>0</v>
      </c>
      <c r="C2" s="20"/>
      <c r="D2" s="20"/>
      <c r="E2" s="20"/>
      <c r="F2" s="20"/>
      <c r="G2" s="20"/>
      <c r="H2" s="20"/>
      <c r="I2" s="21"/>
    </row>
    <row r="3" spans="2:9" ht="15" customHeight="1">
      <c r="B3" s="22"/>
      <c r="C3" s="23"/>
      <c r="D3" s="23"/>
      <c r="E3" s="23"/>
      <c r="F3" s="23"/>
      <c r="G3" s="23"/>
      <c r="H3" s="23"/>
      <c r="I3" s="24"/>
    </row>
    <row r="4" spans="2:9" ht="15.75" customHeight="1" thickBot="1">
      <c r="B4" s="25"/>
      <c r="C4" s="26"/>
      <c r="D4" s="26"/>
      <c r="E4" s="26"/>
      <c r="F4" s="26"/>
      <c r="G4" s="26"/>
      <c r="H4" s="26"/>
      <c r="I4" s="27"/>
    </row>
    <row r="5" spans="2:9" ht="16" thickTop="1" thickBot="1">
      <c r="B5" s="40"/>
      <c r="C5" s="41"/>
      <c r="D5" s="41"/>
      <c r="E5" s="41"/>
      <c r="F5" s="41"/>
      <c r="G5" s="41"/>
      <c r="H5" s="41"/>
      <c r="I5" s="42"/>
    </row>
    <row r="6" spans="2:9" ht="15" thickTop="1">
      <c r="B6" s="43" t="s">
        <v>3</v>
      </c>
      <c r="C6" s="44"/>
      <c r="D6" s="45" t="s">
        <v>40</v>
      </c>
      <c r="E6" s="46"/>
      <c r="F6" s="47" t="s">
        <v>4</v>
      </c>
      <c r="G6" s="44"/>
      <c r="H6" s="45" t="s">
        <v>40</v>
      </c>
      <c r="I6" s="48"/>
    </row>
    <row r="7" spans="2:9">
      <c r="B7" s="33" t="s">
        <v>1</v>
      </c>
      <c r="C7" s="34"/>
      <c r="D7" s="35" t="s">
        <v>66</v>
      </c>
      <c r="E7" s="35"/>
      <c r="F7" s="36" t="s">
        <v>5</v>
      </c>
      <c r="G7" s="37"/>
      <c r="H7" s="38" t="s">
        <v>42</v>
      </c>
      <c r="I7" s="39"/>
    </row>
    <row r="8" spans="2:9" ht="15" thickBot="1">
      <c r="B8" s="28" t="s">
        <v>2</v>
      </c>
      <c r="C8" s="29"/>
      <c r="D8" s="30" t="s">
        <v>38</v>
      </c>
      <c r="E8" s="30"/>
      <c r="F8" s="31" t="s">
        <v>6</v>
      </c>
      <c r="G8" s="29"/>
      <c r="H8" s="30" t="s">
        <v>46</v>
      </c>
      <c r="I8" s="32"/>
    </row>
    <row r="9" spans="2:9" ht="16" thickTop="1" thickBot="1">
      <c r="B9" s="49"/>
      <c r="C9" s="50"/>
      <c r="D9" s="50"/>
      <c r="E9" s="50"/>
      <c r="F9" s="50"/>
      <c r="G9" s="50"/>
      <c r="H9" s="50"/>
      <c r="I9" s="51"/>
    </row>
    <row r="10" spans="2:9" ht="17" thickTop="1" thickBot="1">
      <c r="B10" s="52" t="s">
        <v>7</v>
      </c>
      <c r="C10" s="53"/>
      <c r="D10" s="53"/>
      <c r="E10" s="53"/>
      <c r="F10" s="53"/>
      <c r="G10" s="53"/>
      <c r="H10" s="53"/>
      <c r="I10" s="54"/>
    </row>
    <row r="11" spans="2:9" ht="15.75" customHeight="1" thickTop="1" thickBot="1">
      <c r="B11" s="135"/>
      <c r="C11" s="136"/>
      <c r="D11" s="8" t="s">
        <v>8</v>
      </c>
      <c r="E11" s="8" t="s">
        <v>9</v>
      </c>
      <c r="F11" s="56"/>
      <c r="G11" s="56"/>
      <c r="H11" s="8" t="s">
        <v>8</v>
      </c>
      <c r="I11" s="1" t="s">
        <v>9</v>
      </c>
    </row>
    <row r="12" spans="2:9" ht="15" thickTop="1">
      <c r="B12" s="139" t="s">
        <v>10</v>
      </c>
      <c r="C12" s="140"/>
      <c r="D12" s="10">
        <v>37</v>
      </c>
      <c r="E12" s="2" t="s">
        <v>39</v>
      </c>
      <c r="F12" s="70" t="s">
        <v>15</v>
      </c>
      <c r="G12" s="70"/>
      <c r="H12" s="7">
        <v>2.4</v>
      </c>
      <c r="I12" s="4" t="s">
        <v>41</v>
      </c>
    </row>
    <row r="13" spans="2:9" ht="15" customHeight="1">
      <c r="B13" s="137" t="s">
        <v>11</v>
      </c>
      <c r="C13" s="138"/>
      <c r="D13" s="6">
        <v>165</v>
      </c>
      <c r="E13" s="6" t="s">
        <v>39</v>
      </c>
      <c r="F13" s="67" t="s">
        <v>16</v>
      </c>
      <c r="G13" s="67"/>
      <c r="H13" s="9" t="s">
        <v>43</v>
      </c>
      <c r="I13" s="5" t="s">
        <v>40</v>
      </c>
    </row>
    <row r="14" spans="2:9" ht="15" customHeight="1">
      <c r="B14" s="137" t="s">
        <v>12</v>
      </c>
      <c r="C14" s="138"/>
      <c r="D14" s="6">
        <v>23</v>
      </c>
      <c r="E14" s="9" t="s">
        <v>39</v>
      </c>
      <c r="F14" s="67" t="s">
        <v>17</v>
      </c>
      <c r="G14" s="67"/>
      <c r="H14" s="30" t="s">
        <v>46</v>
      </c>
      <c r="I14" s="32"/>
    </row>
    <row r="15" spans="2:9" ht="15" customHeight="1">
      <c r="B15" s="137" t="s">
        <v>13</v>
      </c>
      <c r="C15" s="138"/>
      <c r="D15" s="6" t="s">
        <v>40</v>
      </c>
      <c r="E15" s="6" t="s">
        <v>39</v>
      </c>
      <c r="F15" s="67" t="s">
        <v>18</v>
      </c>
      <c r="G15" s="67"/>
      <c r="H15" s="71" t="s">
        <v>42</v>
      </c>
      <c r="I15" s="72"/>
    </row>
    <row r="16" spans="2:9" ht="15" thickBot="1">
      <c r="B16" s="141" t="s">
        <v>14</v>
      </c>
      <c r="C16" s="142"/>
      <c r="D16" s="3" t="s">
        <v>40</v>
      </c>
      <c r="E16" s="3" t="s">
        <v>39</v>
      </c>
      <c r="F16" s="75" t="s">
        <v>19</v>
      </c>
      <c r="G16" s="75"/>
      <c r="H16" s="76"/>
      <c r="I16" s="77"/>
    </row>
    <row r="17" spans="2:9" ht="16" thickTop="1" thickBot="1">
      <c r="B17" s="49"/>
      <c r="C17" s="50"/>
      <c r="D17" s="50"/>
      <c r="E17" s="50"/>
      <c r="F17" s="50"/>
      <c r="G17" s="50"/>
      <c r="H17" s="50"/>
      <c r="I17" s="51"/>
    </row>
    <row r="18" spans="2:9" ht="17" thickTop="1" thickBot="1">
      <c r="B18" s="63" t="s">
        <v>20</v>
      </c>
      <c r="C18" s="64"/>
      <c r="D18" s="64"/>
      <c r="E18" s="64"/>
      <c r="F18" s="64"/>
      <c r="G18" s="64"/>
      <c r="H18" s="64"/>
      <c r="I18" s="65"/>
    </row>
    <row r="19" spans="2:9" ht="18" customHeight="1" thickTop="1">
      <c r="B19" s="66" t="s">
        <v>21</v>
      </c>
      <c r="C19" s="58"/>
      <c r="D19" s="57">
        <v>100</v>
      </c>
      <c r="E19" s="57"/>
      <c r="F19" s="58" t="s">
        <v>23</v>
      </c>
      <c r="G19" s="58"/>
      <c r="H19" s="59"/>
      <c r="I19" s="60"/>
    </row>
    <row r="20" spans="2:9" ht="19.5" customHeight="1">
      <c r="B20" s="82"/>
      <c r="C20" s="78"/>
      <c r="D20" s="81"/>
      <c r="E20" s="81"/>
      <c r="F20" s="78" t="s">
        <v>52</v>
      </c>
      <c r="G20" s="78"/>
      <c r="H20" s="83"/>
      <c r="I20" s="84"/>
    </row>
    <row r="21" spans="2:9" ht="15.75" customHeight="1">
      <c r="B21" s="11" t="s">
        <v>48</v>
      </c>
      <c r="C21" s="12"/>
      <c r="D21" s="81">
        <v>20</v>
      </c>
      <c r="E21" s="81"/>
      <c r="F21" s="78" t="s">
        <v>24</v>
      </c>
      <c r="G21" s="78"/>
      <c r="H21" s="143"/>
      <c r="I21" s="144"/>
    </row>
    <row r="22" spans="2:9" ht="18" customHeight="1">
      <c r="B22" s="82" t="s">
        <v>22</v>
      </c>
      <c r="C22" s="78"/>
      <c r="D22" s="115">
        <f>(D19*H12)+1.7</f>
        <v>241.7</v>
      </c>
      <c r="E22" s="115"/>
      <c r="F22" s="78" t="s">
        <v>50</v>
      </c>
      <c r="G22" s="78"/>
      <c r="H22" s="83"/>
      <c r="I22" s="84"/>
    </row>
    <row r="23" spans="2:9">
      <c r="B23" s="82" t="s">
        <v>54</v>
      </c>
      <c r="C23" s="78"/>
      <c r="D23" s="145"/>
      <c r="E23" s="145"/>
      <c r="F23" s="78" t="s">
        <v>51</v>
      </c>
      <c r="G23" s="78"/>
      <c r="H23" s="83"/>
      <c r="I23" s="84"/>
    </row>
    <row r="24" spans="2:9" ht="15" thickBot="1">
      <c r="B24" s="146" t="s">
        <v>49</v>
      </c>
      <c r="C24" s="130"/>
      <c r="D24" s="147"/>
      <c r="E24" s="147"/>
      <c r="F24" s="130" t="s">
        <v>53</v>
      </c>
      <c r="G24" s="130"/>
      <c r="H24" s="133"/>
      <c r="I24" s="134"/>
    </row>
    <row r="25" spans="2:9" ht="17" thickTop="1" thickBot="1">
      <c r="B25" s="131"/>
      <c r="C25" s="131"/>
      <c r="D25" s="131"/>
      <c r="E25" s="131"/>
      <c r="F25" s="131"/>
      <c r="G25" s="131"/>
      <c r="H25" s="131"/>
      <c r="I25" s="131"/>
    </row>
    <row r="26" spans="2:9" ht="17" thickTop="1" thickBot="1">
      <c r="B26" s="131" t="s">
        <v>25</v>
      </c>
      <c r="C26" s="131"/>
      <c r="D26" s="131"/>
      <c r="E26" s="131"/>
      <c r="F26" s="131" t="s">
        <v>26</v>
      </c>
      <c r="G26" s="131"/>
      <c r="H26" s="131"/>
      <c r="I26" s="131"/>
    </row>
    <row r="27" spans="2:9" ht="15" thickTop="1">
      <c r="B27" s="132" t="s">
        <v>45</v>
      </c>
      <c r="C27" s="70"/>
      <c r="D27" s="109" t="s">
        <v>57</v>
      </c>
      <c r="E27" s="110"/>
      <c r="F27" s="109" t="s">
        <v>44</v>
      </c>
      <c r="G27" s="111"/>
      <c r="H27" s="111"/>
      <c r="I27" s="112"/>
    </row>
    <row r="28" spans="2:9">
      <c r="B28" s="148" t="s">
        <v>27</v>
      </c>
      <c r="C28" s="67"/>
      <c r="D28" s="87">
        <f>D19*D21</f>
        <v>2000</v>
      </c>
      <c r="E28" s="88"/>
      <c r="F28" s="67" t="s">
        <v>32</v>
      </c>
      <c r="G28" s="67"/>
      <c r="H28" s="115">
        <v>108</v>
      </c>
      <c r="I28" s="116"/>
    </row>
    <row r="29" spans="2:9">
      <c r="B29" s="148" t="s">
        <v>28</v>
      </c>
      <c r="C29" s="67"/>
      <c r="D29" s="115">
        <f>((D22*D21)+(8*8.5)+350)/1000</f>
        <v>5.2519999999999998</v>
      </c>
      <c r="E29" s="115"/>
      <c r="F29" s="67" t="s">
        <v>33</v>
      </c>
      <c r="G29" s="67"/>
      <c r="H29" s="115">
        <v>9</v>
      </c>
      <c r="I29" s="116"/>
    </row>
    <row r="30" spans="2:9">
      <c r="B30" s="148" t="s">
        <v>29</v>
      </c>
      <c r="C30" s="67"/>
      <c r="D30" s="67"/>
      <c r="E30" s="67"/>
      <c r="F30" s="67" t="s">
        <v>34</v>
      </c>
      <c r="G30" s="67"/>
      <c r="H30" s="115">
        <v>12</v>
      </c>
      <c r="I30" s="116"/>
    </row>
    <row r="31" spans="2:9">
      <c r="B31" s="148" t="s">
        <v>30</v>
      </c>
      <c r="C31" s="67"/>
      <c r="D31" s="115">
        <f>36*30*25/1000000</f>
        <v>2.7E-2</v>
      </c>
      <c r="E31" s="115"/>
      <c r="F31" s="67" t="s">
        <v>35</v>
      </c>
      <c r="G31" s="67"/>
      <c r="H31" s="115">
        <v>2.2999999999999998</v>
      </c>
      <c r="I31" s="116"/>
    </row>
    <row r="32" spans="2:9">
      <c r="B32" s="148" t="s">
        <v>31</v>
      </c>
      <c r="C32" s="67"/>
      <c r="D32" s="143"/>
      <c r="E32" s="143"/>
      <c r="F32" s="67" t="s">
        <v>36</v>
      </c>
      <c r="G32" s="67"/>
      <c r="H32" s="67"/>
      <c r="I32" s="149"/>
    </row>
    <row r="33" spans="2:9" ht="15" thickBot="1">
      <c r="B33" s="123" t="s">
        <v>40</v>
      </c>
      <c r="C33" s="150"/>
      <c r="D33" s="150"/>
      <c r="E33" s="151"/>
      <c r="F33" s="75" t="s">
        <v>37</v>
      </c>
      <c r="G33" s="75"/>
      <c r="H33" s="143" t="s">
        <v>44</v>
      </c>
      <c r="I33" s="144"/>
    </row>
    <row r="34" spans="2:9" ht="16" thickTop="1" thickBot="1">
      <c r="B34" s="49"/>
      <c r="C34" s="50"/>
      <c r="D34" s="50"/>
      <c r="E34" s="50"/>
      <c r="F34" s="50"/>
      <c r="G34" s="50"/>
      <c r="H34" s="50"/>
      <c r="I34" s="51"/>
    </row>
    <row r="35" spans="2:9" ht="15" thickTop="1">
      <c r="B35" s="118"/>
      <c r="C35" s="119"/>
    </row>
    <row r="36" spans="2:9" ht="13.5" customHeight="1"/>
    <row r="37" spans="2:9" ht="16.5" customHeight="1"/>
  </sheetData>
  <mergeCells count="87">
    <mergeCell ref="B35:C35"/>
    <mergeCell ref="B32:C32"/>
    <mergeCell ref="D32:E32"/>
    <mergeCell ref="F32:G32"/>
    <mergeCell ref="H32:I32"/>
    <mergeCell ref="B33:E33"/>
    <mergeCell ref="F33:G33"/>
    <mergeCell ref="H33:I33"/>
    <mergeCell ref="B34:I34"/>
    <mergeCell ref="F29:G29"/>
    <mergeCell ref="H28:I28"/>
    <mergeCell ref="H29:I29"/>
    <mergeCell ref="F30:G30"/>
    <mergeCell ref="H30:I30"/>
    <mergeCell ref="F28:G28"/>
    <mergeCell ref="B31:C31"/>
    <mergeCell ref="D31:E31"/>
    <mergeCell ref="F31:G31"/>
    <mergeCell ref="B14:C14"/>
    <mergeCell ref="B9:I9"/>
    <mergeCell ref="B10:I10"/>
    <mergeCell ref="B11:C11"/>
    <mergeCell ref="F14:G14"/>
    <mergeCell ref="H31:I31"/>
    <mergeCell ref="F12:G12"/>
    <mergeCell ref="B13:C13"/>
    <mergeCell ref="F13:G13"/>
    <mergeCell ref="F20:G20"/>
    <mergeCell ref="H23:I23"/>
    <mergeCell ref="H20:I20"/>
    <mergeCell ref="B18:I18"/>
    <mergeCell ref="B6:C6"/>
    <mergeCell ref="F16:G16"/>
    <mergeCell ref="D6:E6"/>
    <mergeCell ref="F6:G6"/>
    <mergeCell ref="H6:I6"/>
    <mergeCell ref="H15:I15"/>
    <mergeCell ref="H7:I7"/>
    <mergeCell ref="B16:C16"/>
    <mergeCell ref="D7:E7"/>
    <mergeCell ref="F7:G7"/>
    <mergeCell ref="B7:C7"/>
    <mergeCell ref="H16:I16"/>
    <mergeCell ref="F11:G11"/>
    <mergeCell ref="B8:C8"/>
    <mergeCell ref="D8:E8"/>
    <mergeCell ref="F8:G8"/>
    <mergeCell ref="B22:C22"/>
    <mergeCell ref="D22:E22"/>
    <mergeCell ref="B23:C23"/>
    <mergeCell ref="B19:C19"/>
    <mergeCell ref="B30:C30"/>
    <mergeCell ref="D30:E30"/>
    <mergeCell ref="B27:C27"/>
    <mergeCell ref="D29:E29"/>
    <mergeCell ref="F19:G19"/>
    <mergeCell ref="H19:I19"/>
    <mergeCell ref="B29:C29"/>
    <mergeCell ref="F23:G23"/>
    <mergeCell ref="H22:I22"/>
    <mergeCell ref="B25:I25"/>
    <mergeCell ref="D23:E23"/>
    <mergeCell ref="B26:E26"/>
    <mergeCell ref="F26:I26"/>
    <mergeCell ref="F22:G22"/>
    <mergeCell ref="D24:E24"/>
    <mergeCell ref="F24:G24"/>
    <mergeCell ref="H24:I24"/>
    <mergeCell ref="B24:C24"/>
    <mergeCell ref="B28:C28"/>
    <mergeCell ref="D28:E28"/>
    <mergeCell ref="B2:I4"/>
    <mergeCell ref="B20:C20"/>
    <mergeCell ref="D20:E20"/>
    <mergeCell ref="D27:E27"/>
    <mergeCell ref="F27:I27"/>
    <mergeCell ref="D19:E19"/>
    <mergeCell ref="D21:E21"/>
    <mergeCell ref="F21:G21"/>
    <mergeCell ref="H21:I21"/>
    <mergeCell ref="B17:I17"/>
    <mergeCell ref="B15:C15"/>
    <mergeCell ref="F15:G15"/>
    <mergeCell ref="H14:I14"/>
    <mergeCell ref="H8:I8"/>
    <mergeCell ref="B5:I5"/>
    <mergeCell ref="B12:C12"/>
  </mergeCells>
  <phoneticPr fontId="0" type="noConversion"/>
  <pageMargins left="0.7" right="0.7" top="0.75" bottom="0.75" header="0.3" footer="0.3"/>
  <pageSetup paperSize="9" scale="78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70" r:id="rId3" name="Check Box 10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393700</xdr:colOff>
                    <xdr:row>16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375" r:id="rId4" name="Check Box 15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393700</xdr:colOff>
                    <xdr:row>16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376" r:id="rId5" name="Check Box 16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393700</xdr:colOff>
                    <xdr:row>16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377" r:id="rId6" name="Check Box 17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393700</xdr:colOff>
                    <xdr:row>16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386" r:id="rId7" name="Check Box 26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393700</xdr:colOff>
                    <xdr:row>16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387" r:id="rId8" name="Check Box 27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393700</xdr:colOff>
                    <xdr:row>16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388" r:id="rId9" name="Check Box 28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393700</xdr:colOff>
                    <xdr:row>16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51" r:id="rId10" name="Check Box 91">
              <controlPr defaultSize="0" autoFill="0" autoLine="0" autoPict="0">
                <anchor moveWithCells="1" sizeWithCells="1">
                  <from>
                    <xdr:col>7</xdr:col>
                    <xdr:colOff>596900</xdr:colOff>
                    <xdr:row>15</xdr:row>
                    <xdr:rowOff>25400</xdr:rowOff>
                  </from>
                  <to>
                    <xdr:col>7</xdr:col>
                    <xdr:colOff>990600</xdr:colOff>
                    <xdr:row>16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52" r:id="rId11" name="Check Box 92">
              <controlPr defaultSize="0" autoFill="0" autoLine="0" autoPict="0">
                <anchor moveWithCells="1" sizeWithCells="1">
                  <from>
                    <xdr:col>7</xdr:col>
                    <xdr:colOff>622300</xdr:colOff>
                    <xdr:row>18</xdr:row>
                    <xdr:rowOff>50800</xdr:rowOff>
                  </from>
                  <to>
                    <xdr:col>7</xdr:col>
                    <xdr:colOff>1016000</xdr:colOff>
                    <xdr:row>19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53" r:id="rId12" name="Check Box 93">
              <controlPr defaultSize="0" autoFill="0" autoLine="0" autoPict="0">
                <anchor moveWithCells="1" sizeWithCells="1">
                  <from>
                    <xdr:col>7</xdr:col>
                    <xdr:colOff>1231900</xdr:colOff>
                    <xdr:row>15</xdr:row>
                    <xdr:rowOff>25400</xdr:rowOff>
                  </from>
                  <to>
                    <xdr:col>7</xdr:col>
                    <xdr:colOff>1625600</xdr:colOff>
                    <xdr:row>16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54" r:id="rId13" name="Check Box 94">
              <controlPr defaultSize="0" autoFill="0" autoLine="0" autoPict="0">
                <anchor moveWithCells="1" sizeWithCells="1">
                  <from>
                    <xdr:col>3</xdr:col>
                    <xdr:colOff>482600</xdr:colOff>
                    <xdr:row>29</xdr:row>
                    <xdr:rowOff>25400</xdr:rowOff>
                  </from>
                  <to>
                    <xdr:col>3</xdr:col>
                    <xdr:colOff>876300</xdr:colOff>
                    <xdr:row>30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55" r:id="rId14" name="Check Box 95">
              <controlPr defaultSize="0" autoFill="0" autoLine="0" autoPict="0">
                <anchor moveWithCells="1" sizeWithCells="1">
                  <from>
                    <xdr:col>4</xdr:col>
                    <xdr:colOff>266700</xdr:colOff>
                    <xdr:row>22</xdr:row>
                    <xdr:rowOff>12700</xdr:rowOff>
                  </from>
                  <to>
                    <xdr:col>4</xdr:col>
                    <xdr:colOff>660400</xdr:colOff>
                    <xdr:row>23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56" r:id="rId15" name="Check Box 96">
              <controlPr defaultSize="0" autoFill="0" autoLine="0" autoPict="0">
                <anchor moveWithCells="1" sizeWithCells="1">
                  <from>
                    <xdr:col>4</xdr:col>
                    <xdr:colOff>330200</xdr:colOff>
                    <xdr:row>23</xdr:row>
                    <xdr:rowOff>0</xdr:rowOff>
                  </from>
                  <to>
                    <xdr:col>4</xdr:col>
                    <xdr:colOff>723900</xdr:colOff>
                    <xdr:row>24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57" r:id="rId16" name="Check Box 97">
              <controlPr defaultSize="0" autoFill="0" autoLine="0" autoPict="0">
                <anchor moveWithCells="1" sizeWithCells="1">
                  <from>
                    <xdr:col>4</xdr:col>
                    <xdr:colOff>1257300</xdr:colOff>
                    <xdr:row>23</xdr:row>
                    <xdr:rowOff>25400</xdr:rowOff>
                  </from>
                  <to>
                    <xdr:col>4</xdr:col>
                    <xdr:colOff>1651000</xdr:colOff>
                    <xdr:row>24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58" r:id="rId17" name="Check Box 98">
              <controlPr defaultSize="0" autoFill="0" autoLine="0" autoPict="0">
                <anchor moveWithCells="1" sizeWithCells="1">
                  <from>
                    <xdr:col>4</xdr:col>
                    <xdr:colOff>1206500</xdr:colOff>
                    <xdr:row>22</xdr:row>
                    <xdr:rowOff>12700</xdr:rowOff>
                  </from>
                  <to>
                    <xdr:col>4</xdr:col>
                    <xdr:colOff>1600200</xdr:colOff>
                    <xdr:row>23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59" r:id="rId18" name="Check Box 99">
              <controlPr defaultSize="0" autoFill="0" autoLine="0" autoPict="0">
                <anchor moveWithCells="1" sizeWithCells="1">
                  <from>
                    <xdr:col>3</xdr:col>
                    <xdr:colOff>787400</xdr:colOff>
                    <xdr:row>23</xdr:row>
                    <xdr:rowOff>25400</xdr:rowOff>
                  </from>
                  <to>
                    <xdr:col>3</xdr:col>
                    <xdr:colOff>1181100</xdr:colOff>
                    <xdr:row>24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60" r:id="rId19" name="Check Box 100">
              <controlPr defaultSize="0" autoFill="0" autoLine="0" autoPict="0">
                <anchor moveWithCells="1" sizeWithCells="1">
                  <from>
                    <xdr:col>3</xdr:col>
                    <xdr:colOff>762000</xdr:colOff>
                    <xdr:row>22</xdr:row>
                    <xdr:rowOff>25400</xdr:rowOff>
                  </from>
                  <to>
                    <xdr:col>3</xdr:col>
                    <xdr:colOff>1155700</xdr:colOff>
                    <xdr:row>23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61" r:id="rId20" name="Check Box 101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21</xdr:row>
                    <xdr:rowOff>12700</xdr:rowOff>
                  </from>
                  <to>
                    <xdr:col>10</xdr:col>
                    <xdr:colOff>393700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62" r:id="rId21" name="Check Box 102">
              <controlPr defaultSize="0" autoFill="0" autoLine="0" autoPict="0">
                <anchor moveWithCells="1" sizeWithCells="1">
                  <from>
                    <xdr:col>7</xdr:col>
                    <xdr:colOff>1549400</xdr:colOff>
                    <xdr:row>22</xdr:row>
                    <xdr:rowOff>38100</xdr:rowOff>
                  </from>
                  <to>
                    <xdr:col>8</xdr:col>
                    <xdr:colOff>25400</xdr:colOff>
                    <xdr:row>23</xdr:row>
                    <xdr:rowOff>76200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63" r:id="rId22" name="Check Box 103">
              <controlPr defaultSize="0" autoFill="0" autoLine="0" autoPict="0">
                <anchor moveWithCells="1" sizeWithCells="1">
                  <from>
                    <xdr:col>7</xdr:col>
                    <xdr:colOff>711200</xdr:colOff>
                    <xdr:row>22</xdr:row>
                    <xdr:rowOff>25400</xdr:rowOff>
                  </from>
                  <to>
                    <xdr:col>7</xdr:col>
                    <xdr:colOff>1104900</xdr:colOff>
                    <xdr:row>23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64" r:id="rId23" name="Check Box 104">
              <controlPr defaultSize="0" autoFill="0" autoLine="0" autoPict="0">
                <anchor moveWithCells="1" sizeWithCells="1">
                  <from>
                    <xdr:col>7</xdr:col>
                    <xdr:colOff>1511300</xdr:colOff>
                    <xdr:row>21</xdr:row>
                    <xdr:rowOff>25400</xdr:rowOff>
                  </from>
                  <to>
                    <xdr:col>7</xdr:col>
                    <xdr:colOff>1905000</xdr:colOff>
                    <xdr:row>22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65" r:id="rId24" name="Check Box 105">
              <controlPr defaultSize="0" autoFill="0" autoLine="0" autoPict="0">
                <anchor moveWithCells="1" sizeWithCells="1">
                  <from>
                    <xdr:col>7</xdr:col>
                    <xdr:colOff>673100</xdr:colOff>
                    <xdr:row>21</xdr:row>
                    <xdr:rowOff>50800</xdr:rowOff>
                  </from>
                  <to>
                    <xdr:col>7</xdr:col>
                    <xdr:colOff>1066800</xdr:colOff>
                    <xdr:row>22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66" r:id="rId25" name="Check Box 106">
              <controlPr defaultSize="0" autoFill="0" autoLine="0" autoPict="0">
                <anchor moveWithCells="1" sizeWithCells="1">
                  <from>
                    <xdr:col>7</xdr:col>
                    <xdr:colOff>1435100</xdr:colOff>
                    <xdr:row>19</xdr:row>
                    <xdr:rowOff>38100</xdr:rowOff>
                  </from>
                  <to>
                    <xdr:col>7</xdr:col>
                    <xdr:colOff>1828800</xdr:colOff>
                    <xdr:row>20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67" r:id="rId26" name="Check Box 107">
              <controlPr defaultSize="0" autoFill="0" autoLine="0" autoPict="0">
                <anchor moveWithCells="1" sizeWithCells="1">
                  <from>
                    <xdr:col>7</xdr:col>
                    <xdr:colOff>635000</xdr:colOff>
                    <xdr:row>19</xdr:row>
                    <xdr:rowOff>50800</xdr:rowOff>
                  </from>
                  <to>
                    <xdr:col>7</xdr:col>
                    <xdr:colOff>1028700</xdr:colOff>
                    <xdr:row>20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68" r:id="rId27" name="Check Box 108">
              <controlPr defaultSize="0" autoFill="0" autoLine="0" autoPict="0">
                <anchor moveWithCells="1" sizeWithCells="1">
                  <from>
                    <xdr:col>7</xdr:col>
                    <xdr:colOff>1435100</xdr:colOff>
                    <xdr:row>18</xdr:row>
                    <xdr:rowOff>50800</xdr:rowOff>
                  </from>
                  <to>
                    <xdr:col>7</xdr:col>
                    <xdr:colOff>1828800</xdr:colOff>
                    <xdr:row>19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69" r:id="rId28" name="Check Box 109">
              <controlPr defaultSize="0" autoFill="0" autoLine="0" autoPict="0">
                <anchor moveWithCells="1" sizeWithCells="1">
                  <from>
                    <xdr:col>3</xdr:col>
                    <xdr:colOff>1206500</xdr:colOff>
                    <xdr:row>29</xdr:row>
                    <xdr:rowOff>25400</xdr:rowOff>
                  </from>
                  <to>
                    <xdr:col>3</xdr:col>
                    <xdr:colOff>1600200</xdr:colOff>
                    <xdr:row>30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70" r:id="rId29" name="Check Box 110">
              <controlPr defaultSize="0" autoFill="0" autoLine="0" autoPict="0">
                <anchor moveWithCells="1" sizeWithCells="1">
                  <from>
                    <xdr:col>7</xdr:col>
                    <xdr:colOff>419100</xdr:colOff>
                    <xdr:row>31</xdr:row>
                    <xdr:rowOff>0</xdr:rowOff>
                  </from>
                  <to>
                    <xdr:col>7</xdr:col>
                    <xdr:colOff>812800</xdr:colOff>
                    <xdr:row>32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5471" r:id="rId30" name="Check Box 111">
              <controlPr defaultSize="0" autoFill="0" autoLine="0" autoPict="0">
                <anchor moveWithCells="1" sizeWithCells="1">
                  <from>
                    <xdr:col>7</xdr:col>
                    <xdr:colOff>1358900</xdr:colOff>
                    <xdr:row>31</xdr:row>
                    <xdr:rowOff>0</xdr:rowOff>
                  </from>
                  <to>
                    <xdr:col>7</xdr:col>
                    <xdr:colOff>1752600</xdr:colOff>
                    <xdr:row>32</xdr:row>
                    <xdr:rowOff>38100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29"/>
  <sheetViews>
    <sheetView tabSelected="1" workbookViewId="0">
      <selection activeCell="D13" sqref="D13"/>
    </sheetView>
  </sheetViews>
  <sheetFormatPr baseColWidth="10" defaultColWidth="8.83203125" defaultRowHeight="14" x14ac:dyDescent="0"/>
  <cols>
    <col min="1" max="1" width="1.5" customWidth="1"/>
    <col min="2" max="3" width="13.33203125" customWidth="1"/>
    <col min="4" max="5" width="25.6640625" customWidth="1"/>
    <col min="6" max="7" width="13.33203125" customWidth="1"/>
    <col min="8" max="9" width="25.6640625" customWidth="1"/>
  </cols>
  <sheetData>
    <row r="1" spans="2:9" ht="8.25" customHeight="1" thickBot="1"/>
    <row r="2" spans="2:9" ht="15.75" customHeight="1" thickTop="1">
      <c r="B2" s="19" t="s">
        <v>0</v>
      </c>
      <c r="C2" s="20"/>
      <c r="D2" s="20"/>
      <c r="E2" s="20"/>
      <c r="F2" s="20"/>
      <c r="G2" s="20"/>
      <c r="H2" s="20"/>
      <c r="I2" s="21"/>
    </row>
    <row r="3" spans="2:9" ht="15" customHeight="1">
      <c r="B3" s="22"/>
      <c r="C3" s="23"/>
      <c r="D3" s="23"/>
      <c r="E3" s="23"/>
      <c r="F3" s="23"/>
      <c r="G3" s="23"/>
      <c r="H3" s="23"/>
      <c r="I3" s="24"/>
    </row>
    <row r="4" spans="2:9" ht="15.75" customHeight="1" thickBot="1">
      <c r="B4" s="25"/>
      <c r="C4" s="26"/>
      <c r="D4" s="26"/>
      <c r="E4" s="26"/>
      <c r="F4" s="26"/>
      <c r="G4" s="26"/>
      <c r="H4" s="26"/>
      <c r="I4" s="27"/>
    </row>
    <row r="5" spans="2:9" ht="16" thickTop="1" thickBot="1">
      <c r="B5" s="40"/>
      <c r="C5" s="41"/>
      <c r="D5" s="41"/>
      <c r="E5" s="41"/>
      <c r="F5" s="41"/>
      <c r="G5" s="41"/>
      <c r="H5" s="41"/>
      <c r="I5" s="42"/>
    </row>
    <row r="6" spans="2:9" ht="15" thickTop="1">
      <c r="B6" s="43" t="s">
        <v>3</v>
      </c>
      <c r="C6" s="44"/>
      <c r="D6" s="45" t="s">
        <v>40</v>
      </c>
      <c r="E6" s="46"/>
      <c r="F6" s="47" t="s">
        <v>4</v>
      </c>
      <c r="G6" s="44"/>
      <c r="H6" s="45" t="s">
        <v>40</v>
      </c>
      <c r="I6" s="48"/>
    </row>
    <row r="7" spans="2:9">
      <c r="B7" s="33" t="s">
        <v>1</v>
      </c>
      <c r="C7" s="34"/>
      <c r="D7" s="38" t="s">
        <v>71</v>
      </c>
      <c r="E7" s="38"/>
      <c r="F7" s="36" t="s">
        <v>5</v>
      </c>
      <c r="G7" s="37"/>
      <c r="H7" s="38" t="s">
        <v>42</v>
      </c>
      <c r="I7" s="39"/>
    </row>
    <row r="8" spans="2:9" ht="15" thickBot="1">
      <c r="B8" s="28" t="s">
        <v>2</v>
      </c>
      <c r="C8" s="29"/>
      <c r="D8" s="30" t="s">
        <v>38</v>
      </c>
      <c r="E8" s="30"/>
      <c r="F8" s="31" t="s">
        <v>6</v>
      </c>
      <c r="G8" s="29"/>
      <c r="H8" s="30" t="s">
        <v>46</v>
      </c>
      <c r="I8" s="32"/>
    </row>
    <row r="9" spans="2:9" ht="16" thickTop="1" thickBot="1">
      <c r="B9" s="49"/>
      <c r="C9" s="50"/>
      <c r="D9" s="50"/>
      <c r="E9" s="50"/>
      <c r="F9" s="50"/>
      <c r="G9" s="50"/>
      <c r="H9" s="50"/>
      <c r="I9" s="51"/>
    </row>
    <row r="10" spans="2:9" ht="17" thickTop="1" thickBot="1">
      <c r="B10" s="52" t="s">
        <v>7</v>
      </c>
      <c r="C10" s="53"/>
      <c r="D10" s="53"/>
      <c r="E10" s="53"/>
      <c r="F10" s="53"/>
      <c r="G10" s="53"/>
      <c r="H10" s="53"/>
      <c r="I10" s="54"/>
    </row>
    <row r="11" spans="2:9" ht="15.75" customHeight="1" thickTop="1" thickBot="1">
      <c r="B11" s="135"/>
      <c r="C11" s="136"/>
      <c r="D11" s="15" t="s">
        <v>8</v>
      </c>
      <c r="E11" s="15" t="s">
        <v>9</v>
      </c>
      <c r="F11" s="56"/>
      <c r="G11" s="56"/>
      <c r="H11" s="15" t="s">
        <v>8</v>
      </c>
      <c r="I11" s="1" t="s">
        <v>9</v>
      </c>
    </row>
    <row r="12" spans="2:9" ht="15" thickTop="1">
      <c r="B12" s="139" t="s">
        <v>10</v>
      </c>
      <c r="C12" s="140"/>
      <c r="D12" s="10">
        <v>60</v>
      </c>
      <c r="E12" s="2" t="s">
        <v>39</v>
      </c>
      <c r="F12" s="70" t="s">
        <v>15</v>
      </c>
      <c r="G12" s="70"/>
      <c r="H12" s="7">
        <v>5</v>
      </c>
      <c r="I12" s="4" t="s">
        <v>41</v>
      </c>
    </row>
    <row r="13" spans="2:9" ht="15" customHeight="1">
      <c r="B13" s="137" t="s">
        <v>11</v>
      </c>
      <c r="C13" s="138"/>
      <c r="D13" s="6">
        <v>250</v>
      </c>
      <c r="E13" s="6" t="s">
        <v>39</v>
      </c>
      <c r="F13" s="67" t="s">
        <v>16</v>
      </c>
      <c r="G13" s="67"/>
      <c r="H13" s="18" t="s">
        <v>43</v>
      </c>
      <c r="I13" s="5" t="s">
        <v>40</v>
      </c>
    </row>
    <row r="14" spans="2:9" ht="15" customHeight="1">
      <c r="B14" s="137" t="s">
        <v>12</v>
      </c>
      <c r="C14" s="138"/>
      <c r="D14" s="6">
        <v>5</v>
      </c>
      <c r="E14" s="18" t="s">
        <v>39</v>
      </c>
      <c r="F14" s="67" t="s">
        <v>17</v>
      </c>
      <c r="G14" s="67"/>
      <c r="H14" s="30" t="s">
        <v>46</v>
      </c>
      <c r="I14" s="32"/>
    </row>
    <row r="15" spans="2:9" ht="15" customHeight="1">
      <c r="B15" s="137" t="s">
        <v>13</v>
      </c>
      <c r="C15" s="138"/>
      <c r="D15" s="6" t="s">
        <v>40</v>
      </c>
      <c r="E15" s="6" t="s">
        <v>39</v>
      </c>
      <c r="F15" s="67" t="s">
        <v>18</v>
      </c>
      <c r="G15" s="67"/>
      <c r="H15" s="71" t="s">
        <v>42</v>
      </c>
      <c r="I15" s="72"/>
    </row>
    <row r="16" spans="2:9" ht="15" thickBot="1">
      <c r="B16" s="141" t="s">
        <v>14</v>
      </c>
      <c r="C16" s="142"/>
      <c r="D16" s="3" t="s">
        <v>40</v>
      </c>
      <c r="E16" s="3" t="s">
        <v>39</v>
      </c>
      <c r="F16" s="75" t="s">
        <v>19</v>
      </c>
      <c r="G16" s="75"/>
      <c r="H16" s="76"/>
      <c r="I16" s="77"/>
    </row>
    <row r="17" spans="2:9" ht="16" thickTop="1" thickBot="1">
      <c r="B17" s="49"/>
      <c r="C17" s="50"/>
      <c r="D17" s="50"/>
      <c r="E17" s="50"/>
      <c r="F17" s="50"/>
      <c r="G17" s="50"/>
      <c r="H17" s="50"/>
      <c r="I17" s="51"/>
    </row>
    <row r="18" spans="2:9" ht="17" thickTop="1" thickBot="1">
      <c r="B18" s="131" t="s">
        <v>25</v>
      </c>
      <c r="C18" s="131"/>
      <c r="D18" s="131"/>
      <c r="E18" s="131"/>
      <c r="F18" s="131" t="s">
        <v>26</v>
      </c>
      <c r="G18" s="131"/>
      <c r="H18" s="131"/>
      <c r="I18" s="131"/>
    </row>
    <row r="19" spans="2:9" ht="15" thickTop="1">
      <c r="B19" s="132" t="s">
        <v>45</v>
      </c>
      <c r="C19" s="70"/>
      <c r="D19" s="109" t="s">
        <v>69</v>
      </c>
      <c r="E19" s="110"/>
      <c r="F19" s="109" t="s">
        <v>44</v>
      </c>
      <c r="G19" s="111"/>
      <c r="H19" s="111"/>
      <c r="I19" s="112"/>
    </row>
    <row r="20" spans="2:9">
      <c r="B20" s="148" t="s">
        <v>27</v>
      </c>
      <c r="C20" s="67"/>
      <c r="D20" s="87">
        <v>500</v>
      </c>
      <c r="E20" s="88"/>
      <c r="F20" s="67" t="s">
        <v>32</v>
      </c>
      <c r="G20" s="67"/>
      <c r="H20" s="115">
        <v>77</v>
      </c>
      <c r="I20" s="116"/>
    </row>
    <row r="21" spans="2:9">
      <c r="B21" s="148" t="s">
        <v>28</v>
      </c>
      <c r="C21" s="67"/>
      <c r="D21" s="115">
        <f>((H12*D20)+(8*8.5)+350)/1000</f>
        <v>2.9180000000000001</v>
      </c>
      <c r="E21" s="115"/>
      <c r="F21" s="67" t="s">
        <v>33</v>
      </c>
      <c r="G21" s="67"/>
      <c r="H21" s="115">
        <v>11</v>
      </c>
      <c r="I21" s="116"/>
    </row>
    <row r="22" spans="2:9">
      <c r="B22" s="148" t="s">
        <v>29</v>
      </c>
      <c r="C22" s="67"/>
      <c r="D22" s="67"/>
      <c r="E22" s="67"/>
      <c r="F22" s="67" t="s">
        <v>34</v>
      </c>
      <c r="G22" s="67"/>
      <c r="H22" s="115">
        <v>7</v>
      </c>
      <c r="I22" s="116"/>
    </row>
    <row r="23" spans="2:9">
      <c r="B23" s="148" t="s">
        <v>30</v>
      </c>
      <c r="C23" s="67"/>
      <c r="D23" s="115">
        <f>36*30*25/1000000</f>
        <v>2.7E-2</v>
      </c>
      <c r="E23" s="115"/>
      <c r="F23" s="67" t="s">
        <v>35</v>
      </c>
      <c r="G23" s="67"/>
      <c r="H23" s="115">
        <v>2300</v>
      </c>
      <c r="I23" s="116"/>
    </row>
    <row r="24" spans="2:9">
      <c r="B24" s="148" t="s">
        <v>31</v>
      </c>
      <c r="C24" s="67"/>
      <c r="D24" s="143"/>
      <c r="E24" s="143"/>
      <c r="F24" s="67" t="s">
        <v>36</v>
      </c>
      <c r="G24" s="67"/>
      <c r="H24" s="67"/>
      <c r="I24" s="149"/>
    </row>
    <row r="25" spans="2:9" ht="15" thickBot="1">
      <c r="B25" s="123" t="s">
        <v>40</v>
      </c>
      <c r="C25" s="150"/>
      <c r="D25" s="150"/>
      <c r="E25" s="151"/>
      <c r="F25" s="75" t="s">
        <v>37</v>
      </c>
      <c r="G25" s="75"/>
      <c r="H25" s="143" t="s">
        <v>44</v>
      </c>
      <c r="I25" s="144"/>
    </row>
    <row r="26" spans="2:9" ht="16" thickTop="1" thickBot="1">
      <c r="B26" s="49"/>
      <c r="C26" s="50"/>
      <c r="D26" s="50"/>
      <c r="E26" s="50"/>
      <c r="F26" s="50"/>
      <c r="G26" s="50"/>
      <c r="H26" s="50"/>
      <c r="I26" s="51"/>
    </row>
    <row r="27" spans="2:9" ht="15" thickTop="1">
      <c r="B27" s="118"/>
      <c r="C27" s="119"/>
    </row>
    <row r="28" spans="2:9" ht="13.5" customHeight="1"/>
    <row r="29" spans="2:9" ht="16.5" customHeight="1"/>
  </sheetData>
  <mergeCells count="62">
    <mergeCell ref="B2:I4"/>
    <mergeCell ref="B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15:C15"/>
    <mergeCell ref="F15:G15"/>
    <mergeCell ref="H15:I15"/>
    <mergeCell ref="B9:I9"/>
    <mergeCell ref="B10:I10"/>
    <mergeCell ref="B11:C11"/>
    <mergeCell ref="F11:G11"/>
    <mergeCell ref="B12:C12"/>
    <mergeCell ref="F12:G12"/>
    <mergeCell ref="B13:C13"/>
    <mergeCell ref="F13:G13"/>
    <mergeCell ref="B14:C14"/>
    <mergeCell ref="F14:G14"/>
    <mergeCell ref="H14:I14"/>
    <mergeCell ref="B18:E18"/>
    <mergeCell ref="F18:I18"/>
    <mergeCell ref="B16:C16"/>
    <mergeCell ref="F16:G16"/>
    <mergeCell ref="H16:I16"/>
    <mergeCell ref="B17:I17"/>
    <mergeCell ref="B19:C19"/>
    <mergeCell ref="D19:E19"/>
    <mergeCell ref="F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7:C27"/>
    <mergeCell ref="B25:E25"/>
    <mergeCell ref="F25:G25"/>
    <mergeCell ref="H25:I25"/>
    <mergeCell ref="B26:I26"/>
  </mergeCells>
  <phoneticPr fontId="11" type="noConversion"/>
  <pageMargins left="0.7" right="0.7" top="0.75" bottom="0.75" header="0.3" footer="0.3"/>
  <pageSetup paperSize="9" scale="78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3" name="Check Box 1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1746" r:id="rId4" name="Check Box 2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1747" r:id="rId5" name="Check Box 3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1748" r:id="rId6" name="Check Box 4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1749" r:id="rId7" name="Check Box 5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1750" r:id="rId8" name="Check Box 6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1751" r:id="rId9" name="Check Box 7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1752" r:id="rId10" name="Check Box 8">
              <controlPr defaultSize="0" autoFill="0" autoLine="0" autoPict="0">
                <anchor moveWithCells="1" sizeWithCells="1">
                  <from>
                    <xdr:col>7</xdr:col>
                    <xdr:colOff>596900</xdr:colOff>
                    <xdr:row>15</xdr:row>
                    <xdr:rowOff>25400</xdr:rowOff>
                  </from>
                  <to>
                    <xdr:col>7</xdr:col>
                    <xdr:colOff>787400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1754" r:id="rId11" name="Check Box 10">
              <controlPr defaultSize="0" autoFill="0" autoLine="0" autoPict="0">
                <anchor moveWithCells="1" sizeWithCells="1">
                  <from>
                    <xdr:col>7</xdr:col>
                    <xdr:colOff>1231900</xdr:colOff>
                    <xdr:row>15</xdr:row>
                    <xdr:rowOff>25400</xdr:rowOff>
                  </from>
                  <to>
                    <xdr:col>7</xdr:col>
                    <xdr:colOff>1422400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1755" r:id="rId12" name="Check Box 11">
              <controlPr defaultSize="0" autoFill="0" autoLine="0" autoPict="0">
                <anchor moveWithCells="1" sizeWithCells="1">
                  <from>
                    <xdr:col>3</xdr:col>
                    <xdr:colOff>482600</xdr:colOff>
                    <xdr:row>21</xdr:row>
                    <xdr:rowOff>25400</xdr:rowOff>
                  </from>
                  <to>
                    <xdr:col>3</xdr:col>
                    <xdr:colOff>673100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1770" r:id="rId13" name="Check Box 26">
              <controlPr defaultSize="0" autoFill="0" autoLine="0" autoPict="0">
                <anchor moveWithCells="1" sizeWithCells="1">
                  <from>
                    <xdr:col>3</xdr:col>
                    <xdr:colOff>1206500</xdr:colOff>
                    <xdr:row>21</xdr:row>
                    <xdr:rowOff>25400</xdr:rowOff>
                  </from>
                  <to>
                    <xdr:col>3</xdr:col>
                    <xdr:colOff>1397000</xdr:colOff>
                    <xdr:row>22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1771" r:id="rId14" name="Check Box 27">
              <controlPr defaultSize="0" autoFill="0" autoLine="0" autoPict="0">
                <anchor moveWithCells="1" sizeWithCells="1">
                  <from>
                    <xdr:col>7</xdr:col>
                    <xdr:colOff>419100</xdr:colOff>
                    <xdr:row>23</xdr:row>
                    <xdr:rowOff>0</xdr:rowOff>
                  </from>
                  <to>
                    <xdr:col>7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1772" r:id="rId15" name="Check Box 28">
              <controlPr defaultSize="0" autoFill="0" autoLine="0" autoPict="0">
                <anchor moveWithCells="1" sizeWithCells="1">
                  <from>
                    <xdr:col>7</xdr:col>
                    <xdr:colOff>1358900</xdr:colOff>
                    <xdr:row>23</xdr:row>
                    <xdr:rowOff>0</xdr:rowOff>
                  </from>
                  <to>
                    <xdr:col>7</xdr:col>
                    <xdr:colOff>1549400</xdr:colOff>
                    <xdr:row>23</xdr:row>
                    <xdr:rowOff>165100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29"/>
  <sheetViews>
    <sheetView workbookViewId="0">
      <selection activeCell="F1" sqref="F1"/>
    </sheetView>
  </sheetViews>
  <sheetFormatPr baseColWidth="10" defaultColWidth="8.83203125" defaultRowHeight="14" x14ac:dyDescent="0"/>
  <cols>
    <col min="1" max="1" width="1.5" customWidth="1"/>
    <col min="2" max="3" width="13.33203125" customWidth="1"/>
    <col min="4" max="5" width="25.6640625" customWidth="1"/>
    <col min="6" max="7" width="13.33203125" customWidth="1"/>
    <col min="8" max="9" width="25.6640625" customWidth="1"/>
  </cols>
  <sheetData>
    <row r="1" spans="2:9" ht="8.25" customHeight="1" thickBot="1"/>
    <row r="2" spans="2:9" ht="15.75" customHeight="1" thickTop="1">
      <c r="B2" s="19" t="s">
        <v>0</v>
      </c>
      <c r="C2" s="20"/>
      <c r="D2" s="20"/>
      <c r="E2" s="20"/>
      <c r="F2" s="20"/>
      <c r="G2" s="20"/>
      <c r="H2" s="20"/>
      <c r="I2" s="21"/>
    </row>
    <row r="3" spans="2:9" ht="15" customHeight="1">
      <c r="B3" s="22"/>
      <c r="C3" s="23"/>
      <c r="D3" s="23"/>
      <c r="E3" s="23"/>
      <c r="F3" s="23"/>
      <c r="G3" s="23"/>
      <c r="H3" s="23"/>
      <c r="I3" s="24"/>
    </row>
    <row r="4" spans="2:9" ht="15.75" customHeight="1" thickBot="1">
      <c r="B4" s="25"/>
      <c r="C4" s="26"/>
      <c r="D4" s="26"/>
      <c r="E4" s="26"/>
      <c r="F4" s="26"/>
      <c r="G4" s="26"/>
      <c r="H4" s="26"/>
      <c r="I4" s="27"/>
    </row>
    <row r="5" spans="2:9" ht="16" thickTop="1" thickBot="1">
      <c r="B5" s="40"/>
      <c r="C5" s="41"/>
      <c r="D5" s="41"/>
      <c r="E5" s="41"/>
      <c r="F5" s="41"/>
      <c r="G5" s="41"/>
      <c r="H5" s="41"/>
      <c r="I5" s="42"/>
    </row>
    <row r="6" spans="2:9" ht="15" thickTop="1">
      <c r="B6" s="43" t="s">
        <v>3</v>
      </c>
      <c r="C6" s="44"/>
      <c r="D6" s="45" t="s">
        <v>40</v>
      </c>
      <c r="E6" s="46"/>
      <c r="F6" s="47" t="s">
        <v>4</v>
      </c>
      <c r="G6" s="44"/>
      <c r="H6" s="45" t="s">
        <v>40</v>
      </c>
      <c r="I6" s="48"/>
    </row>
    <row r="7" spans="2:9">
      <c r="B7" s="33" t="s">
        <v>1</v>
      </c>
      <c r="C7" s="34"/>
      <c r="D7" s="38" t="s">
        <v>67</v>
      </c>
      <c r="E7" s="38"/>
      <c r="F7" s="36" t="s">
        <v>5</v>
      </c>
      <c r="G7" s="37"/>
      <c r="H7" s="38" t="s">
        <v>42</v>
      </c>
      <c r="I7" s="39"/>
    </row>
    <row r="8" spans="2:9" ht="15" thickBot="1">
      <c r="B8" s="28" t="s">
        <v>2</v>
      </c>
      <c r="C8" s="29"/>
      <c r="D8" s="30" t="s">
        <v>38</v>
      </c>
      <c r="E8" s="30"/>
      <c r="F8" s="31" t="s">
        <v>6</v>
      </c>
      <c r="G8" s="29"/>
      <c r="H8" s="30" t="s">
        <v>46</v>
      </c>
      <c r="I8" s="32"/>
    </row>
    <row r="9" spans="2:9" ht="16" thickTop="1" thickBot="1">
      <c r="B9" s="49"/>
      <c r="C9" s="50"/>
      <c r="D9" s="50"/>
      <c r="E9" s="50"/>
      <c r="F9" s="50"/>
      <c r="G9" s="50"/>
      <c r="H9" s="50"/>
      <c r="I9" s="51"/>
    </row>
    <row r="10" spans="2:9" ht="17" thickTop="1" thickBot="1">
      <c r="B10" s="52" t="s">
        <v>7</v>
      </c>
      <c r="C10" s="53"/>
      <c r="D10" s="53"/>
      <c r="E10" s="53"/>
      <c r="F10" s="53"/>
      <c r="G10" s="53"/>
      <c r="H10" s="53"/>
      <c r="I10" s="54"/>
    </row>
    <row r="11" spans="2:9" ht="15.75" customHeight="1" thickTop="1" thickBot="1">
      <c r="B11" s="135"/>
      <c r="C11" s="136"/>
      <c r="D11" s="15" t="s">
        <v>8</v>
      </c>
      <c r="E11" s="15" t="s">
        <v>9</v>
      </c>
      <c r="F11" s="56"/>
      <c r="G11" s="56"/>
      <c r="H11" s="15" t="s">
        <v>8</v>
      </c>
      <c r="I11" s="1" t="s">
        <v>9</v>
      </c>
    </row>
    <row r="12" spans="2:9" ht="15" thickTop="1">
      <c r="B12" s="139" t="s">
        <v>10</v>
      </c>
      <c r="C12" s="140"/>
      <c r="D12" s="10">
        <v>60</v>
      </c>
      <c r="E12" s="2" t="s">
        <v>39</v>
      </c>
      <c r="F12" s="70" t="s">
        <v>15</v>
      </c>
      <c r="G12" s="70"/>
      <c r="H12" s="7">
        <v>6.5</v>
      </c>
      <c r="I12" s="4" t="s">
        <v>41</v>
      </c>
    </row>
    <row r="13" spans="2:9" ht="15" customHeight="1">
      <c r="B13" s="137" t="s">
        <v>11</v>
      </c>
      <c r="C13" s="138"/>
      <c r="D13" s="6">
        <v>250</v>
      </c>
      <c r="E13" s="6" t="s">
        <v>39</v>
      </c>
      <c r="F13" s="67" t="s">
        <v>16</v>
      </c>
      <c r="G13" s="67"/>
      <c r="H13" s="18" t="s">
        <v>43</v>
      </c>
      <c r="I13" s="5" t="s">
        <v>40</v>
      </c>
    </row>
    <row r="14" spans="2:9" ht="15" customHeight="1">
      <c r="B14" s="137" t="s">
        <v>12</v>
      </c>
      <c r="C14" s="138"/>
      <c r="D14" s="6">
        <v>5</v>
      </c>
      <c r="E14" s="18" t="s">
        <v>39</v>
      </c>
      <c r="F14" s="67" t="s">
        <v>17</v>
      </c>
      <c r="G14" s="67"/>
      <c r="H14" s="30" t="s">
        <v>46</v>
      </c>
      <c r="I14" s="32"/>
    </row>
    <row r="15" spans="2:9" ht="15" customHeight="1">
      <c r="B15" s="137" t="s">
        <v>13</v>
      </c>
      <c r="C15" s="138"/>
      <c r="D15" s="6" t="s">
        <v>40</v>
      </c>
      <c r="E15" s="6" t="s">
        <v>39</v>
      </c>
      <c r="F15" s="67" t="s">
        <v>18</v>
      </c>
      <c r="G15" s="67"/>
      <c r="H15" s="71" t="s">
        <v>42</v>
      </c>
      <c r="I15" s="72"/>
    </row>
    <row r="16" spans="2:9" ht="15" thickBot="1">
      <c r="B16" s="141" t="s">
        <v>14</v>
      </c>
      <c r="C16" s="142"/>
      <c r="D16" s="3" t="s">
        <v>40</v>
      </c>
      <c r="E16" s="3" t="s">
        <v>39</v>
      </c>
      <c r="F16" s="75" t="s">
        <v>19</v>
      </c>
      <c r="G16" s="75"/>
      <c r="H16" s="76"/>
      <c r="I16" s="77"/>
    </row>
    <row r="17" spans="2:9" ht="16" thickTop="1" thickBot="1">
      <c r="B17" s="49"/>
      <c r="C17" s="50"/>
      <c r="D17" s="50"/>
      <c r="E17" s="50"/>
      <c r="F17" s="50"/>
      <c r="G17" s="50"/>
      <c r="H17" s="50"/>
      <c r="I17" s="51"/>
    </row>
    <row r="18" spans="2:9" ht="17" thickTop="1" thickBot="1">
      <c r="B18" s="131" t="s">
        <v>25</v>
      </c>
      <c r="C18" s="131"/>
      <c r="D18" s="131"/>
      <c r="E18" s="131"/>
      <c r="F18" s="131" t="s">
        <v>26</v>
      </c>
      <c r="G18" s="131"/>
      <c r="H18" s="131"/>
      <c r="I18" s="131"/>
    </row>
    <row r="19" spans="2:9" ht="15" thickTop="1">
      <c r="B19" s="132" t="s">
        <v>45</v>
      </c>
      <c r="C19" s="70"/>
      <c r="D19" s="109" t="s">
        <v>62</v>
      </c>
      <c r="E19" s="110"/>
      <c r="F19" s="109" t="s">
        <v>44</v>
      </c>
      <c r="G19" s="111"/>
      <c r="H19" s="111"/>
      <c r="I19" s="112"/>
    </row>
    <row r="20" spans="2:9">
      <c r="B20" s="148" t="s">
        <v>27</v>
      </c>
      <c r="C20" s="67"/>
      <c r="D20" s="87">
        <v>500</v>
      </c>
      <c r="E20" s="88"/>
      <c r="F20" s="67" t="s">
        <v>32</v>
      </c>
      <c r="G20" s="67"/>
      <c r="H20" s="115">
        <v>54</v>
      </c>
      <c r="I20" s="116"/>
    </row>
    <row r="21" spans="2:9">
      <c r="B21" s="148" t="s">
        <v>28</v>
      </c>
      <c r="C21" s="67"/>
      <c r="D21" s="115">
        <f>((H12*D20)+(8*8.5)+350)/1000</f>
        <v>3.6680000000000001</v>
      </c>
      <c r="E21" s="115"/>
      <c r="F21" s="67" t="s">
        <v>33</v>
      </c>
      <c r="G21" s="67"/>
      <c r="H21" s="115">
        <v>9</v>
      </c>
      <c r="I21" s="116"/>
    </row>
    <row r="22" spans="2:9">
      <c r="B22" s="148" t="s">
        <v>29</v>
      </c>
      <c r="C22" s="67"/>
      <c r="D22" s="67"/>
      <c r="E22" s="67"/>
      <c r="F22" s="67" t="s">
        <v>34</v>
      </c>
      <c r="G22" s="67"/>
      <c r="H22" s="115">
        <v>6</v>
      </c>
      <c r="I22" s="116"/>
    </row>
    <row r="23" spans="2:9">
      <c r="B23" s="148" t="s">
        <v>30</v>
      </c>
      <c r="C23" s="67"/>
      <c r="D23" s="115">
        <f>36*30*25/1000000</f>
        <v>2.7E-2</v>
      </c>
      <c r="E23" s="115"/>
      <c r="F23" s="67" t="s">
        <v>35</v>
      </c>
      <c r="G23" s="67"/>
      <c r="H23" s="115">
        <v>2250</v>
      </c>
      <c r="I23" s="116"/>
    </row>
    <row r="24" spans="2:9">
      <c r="B24" s="148" t="s">
        <v>31</v>
      </c>
      <c r="C24" s="67"/>
      <c r="D24" s="143"/>
      <c r="E24" s="143"/>
      <c r="F24" s="67" t="s">
        <v>36</v>
      </c>
      <c r="G24" s="67"/>
      <c r="H24" s="67"/>
      <c r="I24" s="149"/>
    </row>
    <row r="25" spans="2:9" ht="15" thickBot="1">
      <c r="B25" s="123" t="s">
        <v>40</v>
      </c>
      <c r="C25" s="150"/>
      <c r="D25" s="150"/>
      <c r="E25" s="151"/>
      <c r="F25" s="75" t="s">
        <v>37</v>
      </c>
      <c r="G25" s="75"/>
      <c r="H25" s="143" t="s">
        <v>44</v>
      </c>
      <c r="I25" s="144"/>
    </row>
    <row r="26" spans="2:9" ht="16" thickTop="1" thickBot="1">
      <c r="B26" s="49"/>
      <c r="C26" s="50"/>
      <c r="D26" s="50"/>
      <c r="E26" s="50"/>
      <c r="F26" s="50"/>
      <c r="G26" s="50"/>
      <c r="H26" s="50"/>
      <c r="I26" s="51"/>
    </row>
    <row r="27" spans="2:9" ht="15" thickTop="1">
      <c r="B27" s="118"/>
      <c r="C27" s="119"/>
    </row>
    <row r="28" spans="2:9" ht="13.5" customHeight="1"/>
    <row r="29" spans="2:9" ht="16.5" customHeight="1"/>
  </sheetData>
  <mergeCells count="62">
    <mergeCell ref="B2:I4"/>
    <mergeCell ref="B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15:C15"/>
    <mergeCell ref="F15:G15"/>
    <mergeCell ref="H15:I15"/>
    <mergeCell ref="B9:I9"/>
    <mergeCell ref="B10:I10"/>
    <mergeCell ref="B11:C11"/>
    <mergeCell ref="F11:G11"/>
    <mergeCell ref="B12:C12"/>
    <mergeCell ref="F12:G12"/>
    <mergeCell ref="B13:C13"/>
    <mergeCell ref="F13:G13"/>
    <mergeCell ref="B14:C14"/>
    <mergeCell ref="F14:G14"/>
    <mergeCell ref="H14:I14"/>
    <mergeCell ref="B16:C16"/>
    <mergeCell ref="F16:G16"/>
    <mergeCell ref="H16:I16"/>
    <mergeCell ref="B17:I17"/>
    <mergeCell ref="B18:E18"/>
    <mergeCell ref="F18:I18"/>
    <mergeCell ref="B19:C19"/>
    <mergeCell ref="D19:E19"/>
    <mergeCell ref="F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7:C27"/>
    <mergeCell ref="B25:E25"/>
    <mergeCell ref="F25:G25"/>
    <mergeCell ref="H25:I25"/>
    <mergeCell ref="B26:I26"/>
  </mergeCells>
  <pageMargins left="0.7" right="0.7" top="0.75" bottom="0.75" header="0.3" footer="0.3"/>
  <pageSetup paperSize="9" scale="80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3" name="Check Box 1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2770" r:id="rId4" name="Check Box 2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2771" r:id="rId5" name="Check Box 3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2772" r:id="rId6" name="Check Box 4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2773" r:id="rId7" name="Check Box 5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2774" r:id="rId8" name="Check Box 6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2775" r:id="rId9" name="Check Box 7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2776" r:id="rId10" name="Check Box 8">
              <controlPr defaultSize="0" autoFill="0" autoLine="0" autoPict="0">
                <anchor moveWithCells="1" sizeWithCells="1">
                  <from>
                    <xdr:col>7</xdr:col>
                    <xdr:colOff>596900</xdr:colOff>
                    <xdr:row>15</xdr:row>
                    <xdr:rowOff>25400</xdr:rowOff>
                  </from>
                  <to>
                    <xdr:col>7</xdr:col>
                    <xdr:colOff>787400</xdr:colOff>
                    <xdr:row>15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2777" r:id="rId11" name="Check Box 9">
              <controlPr defaultSize="0" autoFill="0" autoLine="0" autoPict="0">
                <anchor moveWithCells="1" sizeWithCells="1">
                  <from>
                    <xdr:col>7</xdr:col>
                    <xdr:colOff>1231900</xdr:colOff>
                    <xdr:row>15</xdr:row>
                    <xdr:rowOff>25400</xdr:rowOff>
                  </from>
                  <to>
                    <xdr:col>7</xdr:col>
                    <xdr:colOff>1422400</xdr:colOff>
                    <xdr:row>15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2778" r:id="rId12" name="Check Box 10">
              <controlPr defaultSize="0" autoFill="0" autoLine="0" autoPict="0">
                <anchor moveWithCells="1" sizeWithCells="1">
                  <from>
                    <xdr:col>3</xdr:col>
                    <xdr:colOff>482600</xdr:colOff>
                    <xdr:row>21</xdr:row>
                    <xdr:rowOff>25400</xdr:rowOff>
                  </from>
                  <to>
                    <xdr:col>3</xdr:col>
                    <xdr:colOff>673100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2779" r:id="rId13" name="Check Box 11">
              <controlPr defaultSize="0" autoFill="0" autoLine="0" autoPict="0">
                <anchor moveWithCells="1" sizeWithCells="1">
                  <from>
                    <xdr:col>3</xdr:col>
                    <xdr:colOff>1206500</xdr:colOff>
                    <xdr:row>21</xdr:row>
                    <xdr:rowOff>25400</xdr:rowOff>
                  </from>
                  <to>
                    <xdr:col>3</xdr:col>
                    <xdr:colOff>1397000</xdr:colOff>
                    <xdr:row>22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2780" r:id="rId14" name="Check Box 12">
              <controlPr defaultSize="0" autoFill="0" autoLine="0" autoPict="0">
                <anchor moveWithCells="1" sizeWithCells="1">
                  <from>
                    <xdr:col>7</xdr:col>
                    <xdr:colOff>419100</xdr:colOff>
                    <xdr:row>23</xdr:row>
                    <xdr:rowOff>0</xdr:rowOff>
                  </from>
                  <to>
                    <xdr:col>7</xdr:col>
                    <xdr:colOff>609600</xdr:colOff>
                    <xdr:row>23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2781" r:id="rId15" name="Check Box 13">
              <controlPr defaultSize="0" autoFill="0" autoLine="0" autoPict="0">
                <anchor moveWithCells="1" sizeWithCells="1">
                  <from>
                    <xdr:col>7</xdr:col>
                    <xdr:colOff>1358900</xdr:colOff>
                    <xdr:row>22</xdr:row>
                    <xdr:rowOff>177800</xdr:rowOff>
                  </from>
                  <to>
                    <xdr:col>7</xdr:col>
                    <xdr:colOff>1549400</xdr:colOff>
                    <xdr:row>23</xdr:row>
                    <xdr:rowOff>165100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29"/>
  <sheetViews>
    <sheetView topLeftCell="A3" workbookViewId="0">
      <selection activeCell="H21" sqref="H21:I21"/>
    </sheetView>
  </sheetViews>
  <sheetFormatPr baseColWidth="10" defaultColWidth="8.83203125" defaultRowHeight="14" x14ac:dyDescent="0"/>
  <cols>
    <col min="1" max="1" width="1.5" customWidth="1"/>
    <col min="2" max="3" width="13.33203125" customWidth="1"/>
    <col min="4" max="5" width="25.6640625" customWidth="1"/>
    <col min="6" max="7" width="13.33203125" customWidth="1"/>
    <col min="8" max="9" width="25.6640625" customWidth="1"/>
  </cols>
  <sheetData>
    <row r="1" spans="2:9" ht="8.25" customHeight="1" thickBot="1"/>
    <row r="2" spans="2:9" ht="15.75" customHeight="1" thickTop="1">
      <c r="B2" s="19" t="s">
        <v>0</v>
      </c>
      <c r="C2" s="20"/>
      <c r="D2" s="20"/>
      <c r="E2" s="20"/>
      <c r="F2" s="20"/>
      <c r="G2" s="20"/>
      <c r="H2" s="20"/>
      <c r="I2" s="21"/>
    </row>
    <row r="3" spans="2:9" ht="15" customHeight="1">
      <c r="B3" s="22"/>
      <c r="C3" s="23"/>
      <c r="D3" s="23"/>
      <c r="E3" s="23"/>
      <c r="F3" s="23"/>
      <c r="G3" s="23"/>
      <c r="H3" s="23"/>
      <c r="I3" s="24"/>
    </row>
    <row r="4" spans="2:9" ht="15.75" customHeight="1" thickBot="1">
      <c r="B4" s="25"/>
      <c r="C4" s="26"/>
      <c r="D4" s="26"/>
      <c r="E4" s="26"/>
      <c r="F4" s="26"/>
      <c r="G4" s="26"/>
      <c r="H4" s="26"/>
      <c r="I4" s="27"/>
    </row>
    <row r="5" spans="2:9" ht="16" thickTop="1" thickBot="1">
      <c r="B5" s="40"/>
      <c r="C5" s="41"/>
      <c r="D5" s="41"/>
      <c r="E5" s="41"/>
      <c r="F5" s="41"/>
      <c r="G5" s="41"/>
      <c r="H5" s="41"/>
      <c r="I5" s="42"/>
    </row>
    <row r="6" spans="2:9" ht="15" thickTop="1">
      <c r="B6" s="43" t="s">
        <v>3</v>
      </c>
      <c r="C6" s="44"/>
      <c r="D6" s="45" t="s">
        <v>40</v>
      </c>
      <c r="E6" s="46"/>
      <c r="F6" s="47" t="s">
        <v>4</v>
      </c>
      <c r="G6" s="44"/>
      <c r="H6" s="45" t="s">
        <v>40</v>
      </c>
      <c r="I6" s="48"/>
    </row>
    <row r="7" spans="2:9">
      <c r="B7" s="33" t="s">
        <v>1</v>
      </c>
      <c r="C7" s="34"/>
      <c r="D7" s="38" t="s">
        <v>68</v>
      </c>
      <c r="E7" s="38"/>
      <c r="F7" s="36" t="s">
        <v>5</v>
      </c>
      <c r="G7" s="37"/>
      <c r="H7" s="38" t="s">
        <v>42</v>
      </c>
      <c r="I7" s="39"/>
    </row>
    <row r="8" spans="2:9" ht="15" thickBot="1">
      <c r="B8" s="28" t="s">
        <v>2</v>
      </c>
      <c r="C8" s="29"/>
      <c r="D8" s="30" t="s">
        <v>38</v>
      </c>
      <c r="E8" s="30"/>
      <c r="F8" s="31" t="s">
        <v>6</v>
      </c>
      <c r="G8" s="29"/>
      <c r="H8" s="30" t="s">
        <v>46</v>
      </c>
      <c r="I8" s="32"/>
    </row>
    <row r="9" spans="2:9" ht="16" thickTop="1" thickBot="1">
      <c r="B9" s="49"/>
      <c r="C9" s="50"/>
      <c r="D9" s="50"/>
      <c r="E9" s="50"/>
      <c r="F9" s="50"/>
      <c r="G9" s="50"/>
      <c r="H9" s="50"/>
      <c r="I9" s="51"/>
    </row>
    <row r="10" spans="2:9" ht="17" thickTop="1" thickBot="1">
      <c r="B10" s="52" t="s">
        <v>7</v>
      </c>
      <c r="C10" s="53"/>
      <c r="D10" s="53"/>
      <c r="E10" s="53"/>
      <c r="F10" s="53"/>
      <c r="G10" s="53"/>
      <c r="H10" s="53"/>
      <c r="I10" s="54"/>
    </row>
    <row r="11" spans="2:9" ht="15.75" customHeight="1" thickTop="1" thickBot="1">
      <c r="B11" s="135"/>
      <c r="C11" s="136"/>
      <c r="D11" s="15" t="s">
        <v>8</v>
      </c>
      <c r="E11" s="15" t="s">
        <v>9</v>
      </c>
      <c r="F11" s="56"/>
      <c r="G11" s="56"/>
      <c r="H11" s="15" t="s">
        <v>8</v>
      </c>
      <c r="I11" s="1" t="s">
        <v>9</v>
      </c>
    </row>
    <row r="12" spans="2:9" ht="15" thickTop="1">
      <c r="B12" s="139" t="s">
        <v>10</v>
      </c>
      <c r="C12" s="140"/>
      <c r="D12" s="10">
        <v>60</v>
      </c>
      <c r="E12" s="2" t="s">
        <v>39</v>
      </c>
      <c r="F12" s="70" t="s">
        <v>15</v>
      </c>
      <c r="G12" s="70"/>
      <c r="H12" s="7">
        <v>6.5</v>
      </c>
      <c r="I12" s="4" t="s">
        <v>41</v>
      </c>
    </row>
    <row r="13" spans="2:9" ht="15" customHeight="1">
      <c r="B13" s="137" t="s">
        <v>11</v>
      </c>
      <c r="C13" s="138"/>
      <c r="D13" s="6">
        <v>250</v>
      </c>
      <c r="E13" s="6" t="s">
        <v>39</v>
      </c>
      <c r="F13" s="67" t="s">
        <v>16</v>
      </c>
      <c r="G13" s="67"/>
      <c r="H13" s="18" t="s">
        <v>43</v>
      </c>
      <c r="I13" s="5" t="s">
        <v>40</v>
      </c>
    </row>
    <row r="14" spans="2:9" ht="15" customHeight="1">
      <c r="B14" s="137" t="s">
        <v>12</v>
      </c>
      <c r="C14" s="138"/>
      <c r="D14" s="6">
        <v>5</v>
      </c>
      <c r="E14" s="18" t="s">
        <v>39</v>
      </c>
      <c r="F14" s="67" t="s">
        <v>17</v>
      </c>
      <c r="G14" s="67"/>
      <c r="H14" s="30" t="s">
        <v>46</v>
      </c>
      <c r="I14" s="32"/>
    </row>
    <row r="15" spans="2:9" ht="15" customHeight="1">
      <c r="B15" s="137" t="s">
        <v>13</v>
      </c>
      <c r="C15" s="138"/>
      <c r="D15" s="6" t="s">
        <v>40</v>
      </c>
      <c r="E15" s="6" t="s">
        <v>39</v>
      </c>
      <c r="F15" s="67" t="s">
        <v>18</v>
      </c>
      <c r="G15" s="67"/>
      <c r="H15" s="71" t="s">
        <v>42</v>
      </c>
      <c r="I15" s="72"/>
    </row>
    <row r="16" spans="2:9" ht="15" thickBot="1">
      <c r="B16" s="141" t="s">
        <v>14</v>
      </c>
      <c r="C16" s="142"/>
      <c r="D16" s="3" t="s">
        <v>40</v>
      </c>
      <c r="E16" s="3" t="s">
        <v>39</v>
      </c>
      <c r="F16" s="75" t="s">
        <v>19</v>
      </c>
      <c r="G16" s="75"/>
      <c r="H16" s="76"/>
      <c r="I16" s="77"/>
    </row>
    <row r="17" spans="2:9" ht="16" thickTop="1" thickBot="1">
      <c r="B17" s="49"/>
      <c r="C17" s="50"/>
      <c r="D17" s="50"/>
      <c r="E17" s="50"/>
      <c r="F17" s="50"/>
      <c r="G17" s="50"/>
      <c r="H17" s="50"/>
      <c r="I17" s="51"/>
    </row>
    <row r="18" spans="2:9" ht="17" thickTop="1" thickBot="1">
      <c r="B18" s="131" t="s">
        <v>25</v>
      </c>
      <c r="C18" s="131"/>
      <c r="D18" s="131"/>
      <c r="E18" s="131"/>
      <c r="F18" s="131" t="s">
        <v>26</v>
      </c>
      <c r="G18" s="131"/>
      <c r="H18" s="131"/>
      <c r="I18" s="131"/>
    </row>
    <row r="19" spans="2:9" ht="15" thickTop="1">
      <c r="B19" s="132" t="s">
        <v>45</v>
      </c>
      <c r="C19" s="70"/>
      <c r="D19" s="109" t="s">
        <v>57</v>
      </c>
      <c r="E19" s="110"/>
      <c r="F19" s="109" t="s">
        <v>44</v>
      </c>
      <c r="G19" s="111"/>
      <c r="H19" s="111"/>
      <c r="I19" s="112"/>
    </row>
    <row r="20" spans="2:9">
      <c r="B20" s="148" t="s">
        <v>27</v>
      </c>
      <c r="C20" s="67"/>
      <c r="D20" s="87">
        <v>500</v>
      </c>
      <c r="E20" s="88"/>
      <c r="F20" s="67" t="s">
        <v>32</v>
      </c>
      <c r="G20" s="67"/>
      <c r="H20" s="115">
        <v>54</v>
      </c>
      <c r="I20" s="116"/>
    </row>
    <row r="21" spans="2:9">
      <c r="B21" s="148" t="s">
        <v>28</v>
      </c>
      <c r="C21" s="67"/>
      <c r="D21" s="115">
        <f>((H12*D20)+(8*8.5)+350)/1000</f>
        <v>3.6680000000000001</v>
      </c>
      <c r="E21" s="115"/>
      <c r="F21" s="67" t="s">
        <v>33</v>
      </c>
      <c r="G21" s="67"/>
      <c r="H21" s="115">
        <v>9</v>
      </c>
      <c r="I21" s="116"/>
    </row>
    <row r="22" spans="2:9">
      <c r="B22" s="148" t="s">
        <v>29</v>
      </c>
      <c r="C22" s="67"/>
      <c r="D22" s="67"/>
      <c r="E22" s="67"/>
      <c r="F22" s="67" t="s">
        <v>34</v>
      </c>
      <c r="G22" s="67"/>
      <c r="H22" s="115">
        <v>6</v>
      </c>
      <c r="I22" s="116"/>
    </row>
    <row r="23" spans="2:9">
      <c r="B23" s="148" t="s">
        <v>30</v>
      </c>
      <c r="C23" s="67"/>
      <c r="D23" s="115">
        <f>36*30*25/1000000</f>
        <v>2.7E-2</v>
      </c>
      <c r="E23" s="115"/>
      <c r="F23" s="67" t="s">
        <v>35</v>
      </c>
      <c r="G23" s="67"/>
      <c r="H23" s="115">
        <v>2250</v>
      </c>
      <c r="I23" s="116"/>
    </row>
    <row r="24" spans="2:9">
      <c r="B24" s="148" t="s">
        <v>31</v>
      </c>
      <c r="C24" s="67"/>
      <c r="D24" s="143"/>
      <c r="E24" s="143"/>
      <c r="F24" s="67" t="s">
        <v>36</v>
      </c>
      <c r="G24" s="67"/>
      <c r="H24" s="67"/>
      <c r="I24" s="149"/>
    </row>
    <row r="25" spans="2:9" ht="15" thickBot="1">
      <c r="B25" s="123" t="s">
        <v>40</v>
      </c>
      <c r="C25" s="150"/>
      <c r="D25" s="150"/>
      <c r="E25" s="151"/>
      <c r="F25" s="75" t="s">
        <v>37</v>
      </c>
      <c r="G25" s="75"/>
      <c r="H25" s="143" t="s">
        <v>44</v>
      </c>
      <c r="I25" s="144"/>
    </row>
    <row r="26" spans="2:9" ht="27.75" customHeight="1" thickTop="1" thickBot="1">
      <c r="B26" s="49"/>
      <c r="C26" s="50"/>
      <c r="D26" s="50"/>
      <c r="E26" s="50"/>
      <c r="F26" s="50"/>
      <c r="G26" s="50"/>
      <c r="H26" s="50"/>
      <c r="I26" s="51"/>
    </row>
    <row r="27" spans="2:9" ht="15" thickTop="1">
      <c r="B27" s="118"/>
      <c r="C27" s="119"/>
    </row>
    <row r="28" spans="2:9" ht="13.5" customHeight="1"/>
    <row r="29" spans="2:9" ht="16.5" customHeight="1"/>
  </sheetData>
  <mergeCells count="62">
    <mergeCell ref="B2:I4"/>
    <mergeCell ref="B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15:C15"/>
    <mergeCell ref="F15:G15"/>
    <mergeCell ref="H15:I15"/>
    <mergeCell ref="B9:I9"/>
    <mergeCell ref="B10:I10"/>
    <mergeCell ref="B11:C11"/>
    <mergeCell ref="F11:G11"/>
    <mergeCell ref="B12:C12"/>
    <mergeCell ref="F12:G12"/>
    <mergeCell ref="B13:C13"/>
    <mergeCell ref="F13:G13"/>
    <mergeCell ref="B14:C14"/>
    <mergeCell ref="F14:G14"/>
    <mergeCell ref="H14:I14"/>
    <mergeCell ref="B16:C16"/>
    <mergeCell ref="F16:G16"/>
    <mergeCell ref="H16:I16"/>
    <mergeCell ref="B17:I17"/>
    <mergeCell ref="B18:E18"/>
    <mergeCell ref="F18:I18"/>
    <mergeCell ref="B19:C19"/>
    <mergeCell ref="D19:E19"/>
    <mergeCell ref="F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7:C27"/>
    <mergeCell ref="B25:E25"/>
    <mergeCell ref="F25:G25"/>
    <mergeCell ref="H25:I25"/>
    <mergeCell ref="B26:I26"/>
  </mergeCells>
  <pageMargins left="0.7" right="0.7" top="0.75" bottom="0.75" header="0.3" footer="0.3"/>
  <pageSetup paperSize="9" scale="80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3" name="Check Box 1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3794" r:id="rId4" name="Check Box 2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3795" r:id="rId5" name="Check Box 3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3796" r:id="rId6" name="Check Box 4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3797" r:id="rId7" name="Check Box 5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3798" r:id="rId8" name="Check Box 6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3799" r:id="rId9" name="Check Box 7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3800" r:id="rId10" name="Check Box 8">
              <controlPr defaultSize="0" autoFill="0" autoLine="0" autoPict="0">
                <anchor moveWithCells="1" sizeWithCells="1">
                  <from>
                    <xdr:col>7</xdr:col>
                    <xdr:colOff>596900</xdr:colOff>
                    <xdr:row>15</xdr:row>
                    <xdr:rowOff>25400</xdr:rowOff>
                  </from>
                  <to>
                    <xdr:col>7</xdr:col>
                    <xdr:colOff>787400</xdr:colOff>
                    <xdr:row>15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3801" r:id="rId11" name="Check Box 9">
              <controlPr defaultSize="0" autoFill="0" autoLine="0" autoPict="0">
                <anchor moveWithCells="1" sizeWithCells="1">
                  <from>
                    <xdr:col>7</xdr:col>
                    <xdr:colOff>1231900</xdr:colOff>
                    <xdr:row>15</xdr:row>
                    <xdr:rowOff>25400</xdr:rowOff>
                  </from>
                  <to>
                    <xdr:col>7</xdr:col>
                    <xdr:colOff>1422400</xdr:colOff>
                    <xdr:row>15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3802" r:id="rId12" name="Check Box 10">
              <controlPr defaultSize="0" autoFill="0" autoLine="0" autoPict="0">
                <anchor moveWithCells="1" sizeWithCells="1">
                  <from>
                    <xdr:col>3</xdr:col>
                    <xdr:colOff>482600</xdr:colOff>
                    <xdr:row>21</xdr:row>
                    <xdr:rowOff>25400</xdr:rowOff>
                  </from>
                  <to>
                    <xdr:col>3</xdr:col>
                    <xdr:colOff>673100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3803" r:id="rId13" name="Check Box 11">
              <controlPr defaultSize="0" autoFill="0" autoLine="0" autoPict="0">
                <anchor moveWithCells="1" sizeWithCells="1">
                  <from>
                    <xdr:col>3</xdr:col>
                    <xdr:colOff>1206500</xdr:colOff>
                    <xdr:row>21</xdr:row>
                    <xdr:rowOff>25400</xdr:rowOff>
                  </from>
                  <to>
                    <xdr:col>3</xdr:col>
                    <xdr:colOff>1397000</xdr:colOff>
                    <xdr:row>22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3804" r:id="rId14" name="Check Box 12">
              <controlPr defaultSize="0" autoFill="0" autoLine="0" autoPict="0">
                <anchor moveWithCells="1" sizeWithCells="1">
                  <from>
                    <xdr:col>7</xdr:col>
                    <xdr:colOff>419100</xdr:colOff>
                    <xdr:row>23</xdr:row>
                    <xdr:rowOff>0</xdr:rowOff>
                  </from>
                  <to>
                    <xdr:col>7</xdr:col>
                    <xdr:colOff>609600</xdr:colOff>
                    <xdr:row>23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3805" r:id="rId15" name="Check Box 13">
              <controlPr defaultSize="0" autoFill="0" autoLine="0" autoPict="0">
                <anchor moveWithCells="1" sizeWithCells="1">
                  <from>
                    <xdr:col>7</xdr:col>
                    <xdr:colOff>1358900</xdr:colOff>
                    <xdr:row>22</xdr:row>
                    <xdr:rowOff>177800</xdr:rowOff>
                  </from>
                  <to>
                    <xdr:col>7</xdr:col>
                    <xdr:colOff>1549400</xdr:colOff>
                    <xdr:row>23</xdr:row>
                    <xdr:rowOff>165100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topLeftCell="A11" workbookViewId="0">
      <selection activeCell="H32" sqref="H32:I32"/>
    </sheetView>
  </sheetViews>
  <sheetFormatPr baseColWidth="10" defaultColWidth="8.83203125" defaultRowHeight="14" x14ac:dyDescent="0"/>
  <cols>
    <col min="1" max="1" width="1.5" customWidth="1"/>
    <col min="2" max="3" width="13.33203125" customWidth="1"/>
    <col min="4" max="5" width="25.6640625" customWidth="1"/>
    <col min="6" max="7" width="13.33203125" customWidth="1"/>
    <col min="8" max="9" width="25.6640625" customWidth="1"/>
  </cols>
  <sheetData>
    <row r="1" spans="2:9" ht="8.25" customHeight="1" thickBot="1"/>
    <row r="2" spans="2:9" ht="15.75" customHeight="1" thickTop="1">
      <c r="B2" s="19" t="s">
        <v>0</v>
      </c>
      <c r="C2" s="20"/>
      <c r="D2" s="20"/>
      <c r="E2" s="20"/>
      <c r="F2" s="20"/>
      <c r="G2" s="20"/>
      <c r="H2" s="20"/>
      <c r="I2" s="21"/>
    </row>
    <row r="3" spans="2:9" ht="15" customHeight="1">
      <c r="B3" s="22"/>
      <c r="C3" s="23"/>
      <c r="D3" s="23"/>
      <c r="E3" s="23"/>
      <c r="F3" s="23"/>
      <c r="G3" s="23"/>
      <c r="H3" s="23"/>
      <c r="I3" s="24"/>
    </row>
    <row r="4" spans="2:9" ht="15.75" customHeight="1" thickBot="1">
      <c r="B4" s="25"/>
      <c r="C4" s="26"/>
      <c r="D4" s="26"/>
      <c r="E4" s="26"/>
      <c r="F4" s="26"/>
      <c r="G4" s="26"/>
      <c r="H4" s="26"/>
      <c r="I4" s="27"/>
    </row>
    <row r="5" spans="2:9" ht="16" thickTop="1" thickBot="1">
      <c r="B5" s="40"/>
      <c r="C5" s="41"/>
      <c r="D5" s="41"/>
      <c r="E5" s="41"/>
      <c r="F5" s="41"/>
      <c r="G5" s="41"/>
      <c r="H5" s="41"/>
      <c r="I5" s="42"/>
    </row>
    <row r="6" spans="2:9" ht="15" thickTop="1">
      <c r="B6" s="43" t="s">
        <v>3</v>
      </c>
      <c r="C6" s="44"/>
      <c r="D6" s="45" t="s">
        <v>40</v>
      </c>
      <c r="E6" s="46"/>
      <c r="F6" s="47" t="s">
        <v>4</v>
      </c>
      <c r="G6" s="44"/>
      <c r="H6" s="45" t="s">
        <v>40</v>
      </c>
      <c r="I6" s="48"/>
    </row>
    <row r="7" spans="2:9">
      <c r="B7" s="33" t="s">
        <v>1</v>
      </c>
      <c r="C7" s="34"/>
      <c r="D7" s="38" t="s">
        <v>61</v>
      </c>
      <c r="E7" s="38"/>
      <c r="F7" s="36" t="s">
        <v>5</v>
      </c>
      <c r="G7" s="37"/>
      <c r="H7" s="38" t="s">
        <v>42</v>
      </c>
      <c r="I7" s="39"/>
    </row>
    <row r="8" spans="2:9" ht="15" thickBot="1">
      <c r="B8" s="28" t="s">
        <v>2</v>
      </c>
      <c r="C8" s="29"/>
      <c r="D8" s="30" t="s">
        <v>38</v>
      </c>
      <c r="E8" s="30"/>
      <c r="F8" s="31" t="s">
        <v>6</v>
      </c>
      <c r="G8" s="29"/>
      <c r="H8" s="30" t="s">
        <v>46</v>
      </c>
      <c r="I8" s="32"/>
    </row>
    <row r="9" spans="2:9" ht="16" thickTop="1" thickBot="1">
      <c r="B9" s="49"/>
      <c r="C9" s="50"/>
      <c r="D9" s="50"/>
      <c r="E9" s="50"/>
      <c r="F9" s="50"/>
      <c r="G9" s="50"/>
      <c r="H9" s="50"/>
      <c r="I9" s="51"/>
    </row>
    <row r="10" spans="2:9" ht="17" thickTop="1" thickBot="1">
      <c r="B10" s="52" t="s">
        <v>7</v>
      </c>
      <c r="C10" s="53"/>
      <c r="D10" s="53"/>
      <c r="E10" s="53"/>
      <c r="F10" s="53"/>
      <c r="G10" s="53"/>
      <c r="H10" s="53"/>
      <c r="I10" s="54"/>
    </row>
    <row r="11" spans="2:9" ht="15.75" customHeight="1" thickTop="1" thickBot="1">
      <c r="B11" s="135"/>
      <c r="C11" s="136"/>
      <c r="D11" s="15" t="s">
        <v>8</v>
      </c>
      <c r="E11" s="15" t="s">
        <v>9</v>
      </c>
      <c r="F11" s="56"/>
      <c r="G11" s="56"/>
      <c r="H11" s="15" t="s">
        <v>8</v>
      </c>
      <c r="I11" s="1" t="s">
        <v>9</v>
      </c>
    </row>
    <row r="12" spans="2:9" ht="15" thickTop="1">
      <c r="B12" s="139" t="s">
        <v>10</v>
      </c>
      <c r="C12" s="140"/>
      <c r="D12" s="10">
        <v>9.8000000000000007</v>
      </c>
      <c r="E12" s="2" t="s">
        <v>39</v>
      </c>
      <c r="F12" s="70" t="s">
        <v>15</v>
      </c>
      <c r="G12" s="70"/>
      <c r="H12" s="7">
        <v>0.65</v>
      </c>
      <c r="I12" s="4" t="s">
        <v>41</v>
      </c>
    </row>
    <row r="13" spans="2:9" ht="15" customHeight="1">
      <c r="B13" s="137" t="s">
        <v>11</v>
      </c>
      <c r="C13" s="138"/>
      <c r="D13" s="6">
        <v>110</v>
      </c>
      <c r="E13" s="6" t="s">
        <v>39</v>
      </c>
      <c r="F13" s="67" t="s">
        <v>16</v>
      </c>
      <c r="G13" s="67"/>
      <c r="H13" s="18" t="s">
        <v>43</v>
      </c>
      <c r="I13" s="5" t="s">
        <v>40</v>
      </c>
    </row>
    <row r="14" spans="2:9" ht="15" customHeight="1">
      <c r="B14" s="137" t="s">
        <v>12</v>
      </c>
      <c r="C14" s="138"/>
      <c r="D14" s="6">
        <v>1.27</v>
      </c>
      <c r="E14" s="18" t="s">
        <v>39</v>
      </c>
      <c r="F14" s="67" t="s">
        <v>17</v>
      </c>
      <c r="G14" s="67"/>
      <c r="H14" s="30" t="s">
        <v>46</v>
      </c>
      <c r="I14" s="32"/>
    </row>
    <row r="15" spans="2:9" ht="15" customHeight="1">
      <c r="B15" s="137" t="s">
        <v>13</v>
      </c>
      <c r="C15" s="138"/>
      <c r="D15" s="6" t="s">
        <v>40</v>
      </c>
      <c r="E15" s="6" t="s">
        <v>39</v>
      </c>
      <c r="F15" s="67" t="s">
        <v>18</v>
      </c>
      <c r="G15" s="67"/>
      <c r="H15" s="71" t="s">
        <v>42</v>
      </c>
      <c r="I15" s="72"/>
    </row>
    <row r="16" spans="2:9" ht="15" thickBot="1">
      <c r="B16" s="141" t="s">
        <v>14</v>
      </c>
      <c r="C16" s="142"/>
      <c r="D16" s="3" t="s">
        <v>40</v>
      </c>
      <c r="E16" s="3" t="s">
        <v>39</v>
      </c>
      <c r="F16" s="75" t="s">
        <v>19</v>
      </c>
      <c r="G16" s="75"/>
      <c r="H16" s="76"/>
      <c r="I16" s="77"/>
    </row>
    <row r="17" spans="2:9" ht="16" thickTop="1" thickBot="1">
      <c r="B17" s="49"/>
      <c r="C17" s="50"/>
      <c r="D17" s="50"/>
      <c r="E17" s="50"/>
      <c r="F17" s="50"/>
      <c r="G17" s="50"/>
      <c r="H17" s="50"/>
      <c r="I17" s="51"/>
    </row>
    <row r="18" spans="2:9" ht="17" thickTop="1" thickBot="1">
      <c r="B18" s="63" t="s">
        <v>20</v>
      </c>
      <c r="C18" s="64"/>
      <c r="D18" s="64"/>
      <c r="E18" s="64"/>
      <c r="F18" s="64"/>
      <c r="G18" s="64"/>
      <c r="H18" s="64"/>
      <c r="I18" s="65"/>
    </row>
    <row r="19" spans="2:9" ht="18" customHeight="1" thickTop="1">
      <c r="B19" s="66" t="s">
        <v>21</v>
      </c>
      <c r="C19" s="58"/>
      <c r="D19" s="57">
        <v>1500</v>
      </c>
      <c r="E19" s="57"/>
      <c r="F19" s="58" t="s">
        <v>23</v>
      </c>
      <c r="G19" s="58"/>
      <c r="H19" s="59"/>
      <c r="I19" s="60"/>
    </row>
    <row r="20" spans="2:9" ht="19.5" customHeight="1">
      <c r="B20" s="82"/>
      <c r="C20" s="78"/>
      <c r="D20" s="81"/>
      <c r="E20" s="81"/>
      <c r="F20" s="78" t="s">
        <v>52</v>
      </c>
      <c r="G20" s="78"/>
      <c r="H20" s="83"/>
      <c r="I20" s="84"/>
    </row>
    <row r="21" spans="2:9" ht="15.75" customHeight="1">
      <c r="B21" s="16" t="s">
        <v>48</v>
      </c>
      <c r="C21" s="17"/>
      <c r="D21" s="81">
        <v>10</v>
      </c>
      <c r="E21" s="81"/>
      <c r="F21" s="78" t="s">
        <v>24</v>
      </c>
      <c r="G21" s="78"/>
      <c r="H21" s="143"/>
      <c r="I21" s="144"/>
    </row>
    <row r="22" spans="2:9" ht="18" customHeight="1">
      <c r="B22" s="82" t="s">
        <v>22</v>
      </c>
      <c r="C22" s="78"/>
      <c r="D22" s="115">
        <f>(D19*H12)+1.7</f>
        <v>976.7</v>
      </c>
      <c r="E22" s="115"/>
      <c r="F22" s="78" t="s">
        <v>50</v>
      </c>
      <c r="G22" s="78"/>
      <c r="H22" s="83"/>
      <c r="I22" s="84"/>
    </row>
    <row r="23" spans="2:9">
      <c r="B23" s="82" t="s">
        <v>54</v>
      </c>
      <c r="C23" s="78"/>
      <c r="D23" s="145"/>
      <c r="E23" s="145"/>
      <c r="F23" s="78" t="s">
        <v>51</v>
      </c>
      <c r="G23" s="78"/>
      <c r="H23" s="83"/>
      <c r="I23" s="84"/>
    </row>
    <row r="24" spans="2:9" ht="15" thickBot="1">
      <c r="B24" s="146" t="s">
        <v>49</v>
      </c>
      <c r="C24" s="130"/>
      <c r="D24" s="147"/>
      <c r="E24" s="147"/>
      <c r="F24" s="130" t="s">
        <v>53</v>
      </c>
      <c r="G24" s="130"/>
      <c r="H24" s="133"/>
      <c r="I24" s="134"/>
    </row>
    <row r="25" spans="2:9" ht="17" thickTop="1" thickBot="1">
      <c r="B25" s="131"/>
      <c r="C25" s="131"/>
      <c r="D25" s="131"/>
      <c r="E25" s="131"/>
      <c r="F25" s="131"/>
      <c r="G25" s="131"/>
      <c r="H25" s="131"/>
      <c r="I25" s="131"/>
    </row>
    <row r="26" spans="2:9" ht="17" thickTop="1" thickBot="1">
      <c r="B26" s="131" t="s">
        <v>25</v>
      </c>
      <c r="C26" s="131"/>
      <c r="D26" s="131"/>
      <c r="E26" s="131"/>
      <c r="F26" s="131" t="s">
        <v>26</v>
      </c>
      <c r="G26" s="131"/>
      <c r="H26" s="131"/>
      <c r="I26" s="131"/>
    </row>
    <row r="27" spans="2:9" ht="15" thickTop="1">
      <c r="B27" s="132" t="s">
        <v>45</v>
      </c>
      <c r="C27" s="70"/>
      <c r="D27" s="109" t="s">
        <v>65</v>
      </c>
      <c r="E27" s="110"/>
      <c r="F27" s="109" t="s">
        <v>44</v>
      </c>
      <c r="G27" s="111"/>
      <c r="H27" s="111"/>
      <c r="I27" s="112"/>
    </row>
    <row r="28" spans="2:9">
      <c r="B28" s="148" t="s">
        <v>27</v>
      </c>
      <c r="C28" s="67"/>
      <c r="D28" s="87">
        <f>D19*D21</f>
        <v>15000</v>
      </c>
      <c r="E28" s="88"/>
      <c r="F28" s="67" t="s">
        <v>32</v>
      </c>
      <c r="G28" s="67"/>
      <c r="H28" s="115">
        <v>80</v>
      </c>
      <c r="I28" s="116"/>
    </row>
    <row r="29" spans="2:9">
      <c r="B29" s="148" t="s">
        <v>28</v>
      </c>
      <c r="C29" s="67"/>
      <c r="D29" s="115">
        <f>((D22*D21)+(8*8.5)+350)/1000</f>
        <v>10.185</v>
      </c>
      <c r="E29" s="115"/>
      <c r="F29" s="67" t="s">
        <v>33</v>
      </c>
      <c r="G29" s="67"/>
      <c r="H29" s="115">
        <v>8</v>
      </c>
      <c r="I29" s="116"/>
    </row>
    <row r="30" spans="2:9">
      <c r="B30" s="148" t="s">
        <v>29</v>
      </c>
      <c r="C30" s="67"/>
      <c r="D30" s="67"/>
      <c r="E30" s="67"/>
      <c r="F30" s="67" t="s">
        <v>34</v>
      </c>
      <c r="G30" s="67"/>
      <c r="H30" s="115">
        <v>10</v>
      </c>
      <c r="I30" s="116"/>
    </row>
    <row r="31" spans="2:9">
      <c r="B31" s="148" t="s">
        <v>30</v>
      </c>
      <c r="C31" s="67"/>
      <c r="D31" s="115">
        <f>36*30*25/1000000</f>
        <v>2.7E-2</v>
      </c>
      <c r="E31" s="115"/>
      <c r="F31" s="67" t="s">
        <v>35</v>
      </c>
      <c r="G31" s="67"/>
      <c r="H31" s="115">
        <v>2300</v>
      </c>
      <c r="I31" s="116"/>
    </row>
    <row r="32" spans="2:9">
      <c r="B32" s="148" t="s">
        <v>31</v>
      </c>
      <c r="C32" s="67"/>
      <c r="D32" s="143"/>
      <c r="E32" s="143"/>
      <c r="F32" s="67" t="s">
        <v>36</v>
      </c>
      <c r="G32" s="67"/>
      <c r="H32" s="67"/>
      <c r="I32" s="149"/>
    </row>
    <row r="33" spans="2:9" ht="15" thickBot="1">
      <c r="B33" s="123" t="s">
        <v>40</v>
      </c>
      <c r="C33" s="150"/>
      <c r="D33" s="150"/>
      <c r="E33" s="151"/>
      <c r="F33" s="75" t="s">
        <v>37</v>
      </c>
      <c r="G33" s="75"/>
      <c r="H33" s="143" t="s">
        <v>44</v>
      </c>
      <c r="I33" s="144"/>
    </row>
    <row r="34" spans="2:9" ht="16" thickTop="1" thickBot="1">
      <c r="B34" s="49"/>
      <c r="C34" s="50"/>
      <c r="D34" s="50"/>
      <c r="E34" s="50"/>
      <c r="F34" s="50"/>
      <c r="G34" s="50"/>
      <c r="H34" s="50"/>
      <c r="I34" s="51"/>
    </row>
    <row r="35" spans="2:9" ht="15" thickTop="1">
      <c r="B35" s="118"/>
      <c r="C35" s="119"/>
    </row>
    <row r="36" spans="2:9" ht="13.5" customHeight="1"/>
    <row r="37" spans="2:9" ht="16.5" customHeight="1"/>
  </sheetData>
  <mergeCells count="87">
    <mergeCell ref="B2:I4"/>
    <mergeCell ref="B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13:C13"/>
    <mergeCell ref="F13:G13"/>
    <mergeCell ref="B14:C14"/>
    <mergeCell ref="F14:G14"/>
    <mergeCell ref="H14:I14"/>
    <mergeCell ref="B9:I9"/>
    <mergeCell ref="B10:I10"/>
    <mergeCell ref="B11:C11"/>
    <mergeCell ref="F11:G11"/>
    <mergeCell ref="B12:C12"/>
    <mergeCell ref="F12:G12"/>
    <mergeCell ref="B18:I18"/>
    <mergeCell ref="B20:C20"/>
    <mergeCell ref="D20:E20"/>
    <mergeCell ref="F20:G20"/>
    <mergeCell ref="H20:I20"/>
    <mergeCell ref="B19:C19"/>
    <mergeCell ref="D19:E19"/>
    <mergeCell ref="F19:G19"/>
    <mergeCell ref="H19:I19"/>
    <mergeCell ref="B17:I17"/>
    <mergeCell ref="B15:C15"/>
    <mergeCell ref="F15:G15"/>
    <mergeCell ref="H15:I15"/>
    <mergeCell ref="B16:C16"/>
    <mergeCell ref="F16:G16"/>
    <mergeCell ref="H16:I16"/>
    <mergeCell ref="D21:E21"/>
    <mergeCell ref="F21:G21"/>
    <mergeCell ref="H21:I21"/>
    <mergeCell ref="B26:E26"/>
    <mergeCell ref="F26:I26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I25"/>
    <mergeCell ref="B27:C27"/>
    <mergeCell ref="D27:E27"/>
    <mergeCell ref="F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5:C35"/>
    <mergeCell ref="B33:E33"/>
    <mergeCell ref="F33:G33"/>
    <mergeCell ref="H33:I33"/>
    <mergeCell ref="B34:I34"/>
  </mergeCells>
  <pageMargins left="0.7" right="0.7" top="0.75" bottom="0.75" header="0.3" footer="0.3"/>
  <pageSetup paperSize="9" scale="80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56" r:id="rId3" name="Check Box 8">
              <controlPr defaultSize="0" autoFill="0" autoLine="0" autoPict="0">
                <anchor moveWithCells="1" sizeWithCells="1">
                  <from>
                    <xdr:col>7</xdr:col>
                    <xdr:colOff>596900</xdr:colOff>
                    <xdr:row>15</xdr:row>
                    <xdr:rowOff>25400</xdr:rowOff>
                  </from>
                  <to>
                    <xdr:col>7</xdr:col>
                    <xdr:colOff>787400</xdr:colOff>
                    <xdr:row>15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57" r:id="rId4" name="Check Box 9">
              <controlPr defaultSize="0" autoFill="0" autoLine="0" autoPict="0">
                <anchor moveWithCells="1" sizeWithCells="1">
                  <from>
                    <xdr:col>7</xdr:col>
                    <xdr:colOff>622300</xdr:colOff>
                    <xdr:row>18</xdr:row>
                    <xdr:rowOff>50800</xdr:rowOff>
                  </from>
                  <to>
                    <xdr:col>7</xdr:col>
                    <xdr:colOff>812800</xdr:colOff>
                    <xdr:row>18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58" r:id="rId5" name="Check Box 10">
              <controlPr defaultSize="0" autoFill="0" autoLine="0" autoPict="0">
                <anchor moveWithCells="1" sizeWithCells="1">
                  <from>
                    <xdr:col>7</xdr:col>
                    <xdr:colOff>1231900</xdr:colOff>
                    <xdr:row>15</xdr:row>
                    <xdr:rowOff>25400</xdr:rowOff>
                  </from>
                  <to>
                    <xdr:col>7</xdr:col>
                    <xdr:colOff>1422400</xdr:colOff>
                    <xdr:row>15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59" r:id="rId6" name="Check Box 11">
              <controlPr defaultSize="0" autoFill="0" autoLine="0" autoPict="0">
                <anchor moveWithCells="1" sizeWithCells="1">
                  <from>
                    <xdr:col>3</xdr:col>
                    <xdr:colOff>482600</xdr:colOff>
                    <xdr:row>29</xdr:row>
                    <xdr:rowOff>25400</xdr:rowOff>
                  </from>
                  <to>
                    <xdr:col>3</xdr:col>
                    <xdr:colOff>673100</xdr:colOff>
                    <xdr:row>30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60" r:id="rId7" name="Check Box 12">
              <controlPr defaultSize="0" autoFill="0" autoLine="0" autoPict="0">
                <anchor moveWithCells="1" sizeWithCells="1">
                  <from>
                    <xdr:col>4</xdr:col>
                    <xdr:colOff>266700</xdr:colOff>
                    <xdr:row>22</xdr:row>
                    <xdr:rowOff>12700</xdr:rowOff>
                  </from>
                  <to>
                    <xdr:col>4</xdr:col>
                    <xdr:colOff>457200</xdr:colOff>
                    <xdr:row>22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61" r:id="rId8" name="Check Box 13">
              <controlPr defaultSize="0" autoFill="0" autoLine="0" autoPict="0">
                <anchor moveWithCells="1" sizeWithCells="1">
                  <from>
                    <xdr:col>4</xdr:col>
                    <xdr:colOff>330200</xdr:colOff>
                    <xdr:row>23</xdr:row>
                    <xdr:rowOff>0</xdr:rowOff>
                  </from>
                  <to>
                    <xdr:col>4</xdr:col>
                    <xdr:colOff>520700</xdr:colOff>
                    <xdr:row>23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62" r:id="rId9" name="Check Box 14">
              <controlPr defaultSize="0" autoFill="0" autoLine="0" autoPict="0">
                <anchor moveWithCells="1" sizeWithCells="1">
                  <from>
                    <xdr:col>4</xdr:col>
                    <xdr:colOff>1257300</xdr:colOff>
                    <xdr:row>23</xdr:row>
                    <xdr:rowOff>25400</xdr:rowOff>
                  </from>
                  <to>
                    <xdr:col>4</xdr:col>
                    <xdr:colOff>1447800</xdr:colOff>
                    <xdr:row>23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63" r:id="rId10" name="Check Box 15">
              <controlPr defaultSize="0" autoFill="0" autoLine="0" autoPict="0">
                <anchor moveWithCells="1" sizeWithCells="1">
                  <from>
                    <xdr:col>4</xdr:col>
                    <xdr:colOff>1206500</xdr:colOff>
                    <xdr:row>22</xdr:row>
                    <xdr:rowOff>12700</xdr:rowOff>
                  </from>
                  <to>
                    <xdr:col>4</xdr:col>
                    <xdr:colOff>1397000</xdr:colOff>
                    <xdr:row>22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64" r:id="rId11" name="Check Box 16">
              <controlPr defaultSize="0" autoFill="0" autoLine="0" autoPict="0">
                <anchor moveWithCells="1" sizeWithCells="1">
                  <from>
                    <xdr:col>3</xdr:col>
                    <xdr:colOff>787400</xdr:colOff>
                    <xdr:row>23</xdr:row>
                    <xdr:rowOff>25400</xdr:rowOff>
                  </from>
                  <to>
                    <xdr:col>3</xdr:col>
                    <xdr:colOff>977900</xdr:colOff>
                    <xdr:row>23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65" r:id="rId12" name="Check Box 17">
              <controlPr defaultSize="0" autoFill="0" autoLine="0" autoPict="0">
                <anchor moveWithCells="1" sizeWithCells="1">
                  <from>
                    <xdr:col>3</xdr:col>
                    <xdr:colOff>762000</xdr:colOff>
                    <xdr:row>22</xdr:row>
                    <xdr:rowOff>25400</xdr:rowOff>
                  </from>
                  <to>
                    <xdr:col>3</xdr:col>
                    <xdr:colOff>952500</xdr:colOff>
                    <xdr:row>23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67" r:id="rId13" name="Check Box 19">
              <controlPr defaultSize="0" autoFill="0" autoLine="0" autoPict="0">
                <anchor moveWithCells="1" sizeWithCells="1">
                  <from>
                    <xdr:col>7</xdr:col>
                    <xdr:colOff>1549400</xdr:colOff>
                    <xdr:row>22</xdr:row>
                    <xdr:rowOff>38100</xdr:rowOff>
                  </from>
                  <to>
                    <xdr:col>8</xdr:col>
                    <xdr:colOff>25400</xdr:colOff>
                    <xdr:row>23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68" r:id="rId14" name="Check Box 20">
              <controlPr defaultSize="0" autoFill="0" autoLine="0" autoPict="0">
                <anchor moveWithCells="1" sizeWithCells="1">
                  <from>
                    <xdr:col>7</xdr:col>
                    <xdr:colOff>711200</xdr:colOff>
                    <xdr:row>22</xdr:row>
                    <xdr:rowOff>25400</xdr:rowOff>
                  </from>
                  <to>
                    <xdr:col>7</xdr:col>
                    <xdr:colOff>901700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69" r:id="rId15" name="Check Box 21">
              <controlPr defaultSize="0" autoFill="0" autoLine="0" autoPict="0">
                <anchor moveWithCells="1" sizeWithCells="1">
                  <from>
                    <xdr:col>7</xdr:col>
                    <xdr:colOff>1511300</xdr:colOff>
                    <xdr:row>21</xdr:row>
                    <xdr:rowOff>25400</xdr:rowOff>
                  </from>
                  <to>
                    <xdr:col>7</xdr:col>
                    <xdr:colOff>1701800</xdr:colOff>
                    <xdr:row>21</xdr:row>
                    <xdr:rowOff>203200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70" r:id="rId16" name="Check Box 22">
              <controlPr defaultSize="0" autoFill="0" autoLine="0" autoPict="0">
                <anchor moveWithCells="1" sizeWithCells="1">
                  <from>
                    <xdr:col>7</xdr:col>
                    <xdr:colOff>673100</xdr:colOff>
                    <xdr:row>21</xdr:row>
                    <xdr:rowOff>50800</xdr:rowOff>
                  </from>
                  <to>
                    <xdr:col>7</xdr:col>
                    <xdr:colOff>863600</xdr:colOff>
                    <xdr:row>21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71" r:id="rId17" name="Check Box 23">
              <controlPr defaultSize="0" autoFill="0" autoLine="0" autoPict="0">
                <anchor moveWithCells="1" sizeWithCells="1">
                  <from>
                    <xdr:col>7</xdr:col>
                    <xdr:colOff>1435100</xdr:colOff>
                    <xdr:row>19</xdr:row>
                    <xdr:rowOff>38100</xdr:rowOff>
                  </from>
                  <to>
                    <xdr:col>7</xdr:col>
                    <xdr:colOff>1625600</xdr:colOff>
                    <xdr:row>19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72" r:id="rId18" name="Check Box 24">
              <controlPr defaultSize="0" autoFill="0" autoLine="0" autoPict="0">
                <anchor moveWithCells="1" sizeWithCells="1">
                  <from>
                    <xdr:col>7</xdr:col>
                    <xdr:colOff>635000</xdr:colOff>
                    <xdr:row>19</xdr:row>
                    <xdr:rowOff>50800</xdr:rowOff>
                  </from>
                  <to>
                    <xdr:col>7</xdr:col>
                    <xdr:colOff>825500</xdr:colOff>
                    <xdr:row>19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73" r:id="rId19" name="Check Box 25">
              <controlPr defaultSize="0" autoFill="0" autoLine="0" autoPict="0">
                <anchor moveWithCells="1" sizeWithCells="1">
                  <from>
                    <xdr:col>7</xdr:col>
                    <xdr:colOff>1435100</xdr:colOff>
                    <xdr:row>18</xdr:row>
                    <xdr:rowOff>50800</xdr:rowOff>
                  </from>
                  <to>
                    <xdr:col>7</xdr:col>
                    <xdr:colOff>1625600</xdr:colOff>
                    <xdr:row>18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74" r:id="rId20" name="Check Box 26">
              <controlPr defaultSize="0" autoFill="0" autoLine="0" autoPict="0">
                <anchor moveWithCells="1" sizeWithCells="1">
                  <from>
                    <xdr:col>3</xdr:col>
                    <xdr:colOff>1206500</xdr:colOff>
                    <xdr:row>29</xdr:row>
                    <xdr:rowOff>25400</xdr:rowOff>
                  </from>
                  <to>
                    <xdr:col>3</xdr:col>
                    <xdr:colOff>1397000</xdr:colOff>
                    <xdr:row>30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75" r:id="rId21" name="Check Box 27">
              <controlPr defaultSize="0" autoFill="0" autoLine="0" autoPict="0">
                <anchor moveWithCells="1" sizeWithCells="1">
                  <from>
                    <xdr:col>7</xdr:col>
                    <xdr:colOff>419100</xdr:colOff>
                    <xdr:row>31</xdr:row>
                    <xdr:rowOff>0</xdr:rowOff>
                  </from>
                  <to>
                    <xdr:col>7</xdr:col>
                    <xdr:colOff>609600</xdr:colOff>
                    <xdr:row>31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7676" r:id="rId22" name="Check Box 28">
              <controlPr defaultSize="0" autoFill="0" autoLine="0" autoPict="0">
                <anchor moveWithCells="1" sizeWithCells="1">
                  <from>
                    <xdr:col>7</xdr:col>
                    <xdr:colOff>1358900</xdr:colOff>
                    <xdr:row>30</xdr:row>
                    <xdr:rowOff>177800</xdr:rowOff>
                  </from>
                  <to>
                    <xdr:col>7</xdr:col>
                    <xdr:colOff>1549400</xdr:colOff>
                    <xdr:row>31</xdr:row>
                    <xdr:rowOff>165100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6"/>
  <sheetViews>
    <sheetView workbookViewId="0">
      <selection activeCell="J2" sqref="J2"/>
    </sheetView>
  </sheetViews>
  <sheetFormatPr baseColWidth="10" defaultColWidth="8.83203125" defaultRowHeight="14" x14ac:dyDescent="0"/>
  <cols>
    <col min="1" max="1" width="1.5" customWidth="1"/>
    <col min="2" max="3" width="13.33203125" customWidth="1"/>
    <col min="4" max="5" width="25.6640625" customWidth="1"/>
    <col min="6" max="7" width="13.33203125" customWidth="1"/>
    <col min="8" max="9" width="25.6640625" customWidth="1"/>
  </cols>
  <sheetData>
    <row r="1" spans="2:9" ht="8.25" customHeight="1" thickBot="1"/>
    <row r="2" spans="2:9" ht="15.75" customHeight="1" thickTop="1">
      <c r="B2" s="19" t="s">
        <v>0</v>
      </c>
      <c r="C2" s="20"/>
      <c r="D2" s="20"/>
      <c r="E2" s="20"/>
      <c r="F2" s="20"/>
      <c r="G2" s="20"/>
      <c r="H2" s="20"/>
      <c r="I2" s="21"/>
    </row>
    <row r="3" spans="2:9" ht="15" customHeight="1">
      <c r="B3" s="22"/>
      <c r="C3" s="23"/>
      <c r="D3" s="23"/>
      <c r="E3" s="23"/>
      <c r="F3" s="23"/>
      <c r="G3" s="23"/>
      <c r="H3" s="23"/>
      <c r="I3" s="24"/>
    </row>
    <row r="4" spans="2:9" ht="15.75" customHeight="1" thickBot="1">
      <c r="B4" s="25"/>
      <c r="C4" s="26"/>
      <c r="D4" s="26"/>
      <c r="E4" s="26"/>
      <c r="F4" s="26"/>
      <c r="G4" s="26"/>
      <c r="H4" s="26"/>
      <c r="I4" s="27"/>
    </row>
    <row r="5" spans="2:9" ht="16" thickTop="1" thickBot="1">
      <c r="B5" s="40"/>
      <c r="C5" s="41"/>
      <c r="D5" s="41"/>
      <c r="E5" s="41"/>
      <c r="F5" s="41"/>
      <c r="G5" s="41"/>
      <c r="H5" s="41"/>
      <c r="I5" s="42"/>
    </row>
    <row r="6" spans="2:9" ht="15" thickTop="1">
      <c r="B6" s="43" t="s">
        <v>3</v>
      </c>
      <c r="C6" s="44"/>
      <c r="D6" s="45" t="s">
        <v>40</v>
      </c>
      <c r="E6" s="46"/>
      <c r="F6" s="47" t="s">
        <v>4</v>
      </c>
      <c r="G6" s="44"/>
      <c r="H6" s="45" t="s">
        <v>40</v>
      </c>
      <c r="I6" s="48"/>
    </row>
    <row r="7" spans="2:9">
      <c r="B7" s="33" t="s">
        <v>1</v>
      </c>
      <c r="C7" s="34"/>
      <c r="D7" s="35" t="s">
        <v>63</v>
      </c>
      <c r="E7" s="35"/>
      <c r="F7" s="36" t="s">
        <v>5</v>
      </c>
      <c r="G7" s="37"/>
      <c r="H7" s="38" t="s">
        <v>42</v>
      </c>
      <c r="I7" s="39"/>
    </row>
    <row r="8" spans="2:9" ht="15" thickBot="1">
      <c r="B8" s="28" t="s">
        <v>2</v>
      </c>
      <c r="C8" s="29"/>
      <c r="D8" s="30" t="s">
        <v>38</v>
      </c>
      <c r="E8" s="30"/>
      <c r="F8" s="31" t="s">
        <v>6</v>
      </c>
      <c r="G8" s="29"/>
      <c r="H8" s="30" t="s">
        <v>70</v>
      </c>
      <c r="I8" s="32"/>
    </row>
    <row r="9" spans="2:9" ht="16" thickTop="1" thickBot="1">
      <c r="B9" s="49"/>
      <c r="C9" s="50"/>
      <c r="D9" s="50"/>
      <c r="E9" s="50"/>
      <c r="F9" s="50"/>
      <c r="G9" s="50"/>
      <c r="H9" s="50"/>
      <c r="I9" s="51"/>
    </row>
    <row r="10" spans="2:9" ht="17" thickTop="1" thickBot="1">
      <c r="B10" s="52" t="s">
        <v>7</v>
      </c>
      <c r="C10" s="53"/>
      <c r="D10" s="53"/>
      <c r="E10" s="53"/>
      <c r="F10" s="53"/>
      <c r="G10" s="53"/>
      <c r="H10" s="53"/>
      <c r="I10" s="54"/>
    </row>
    <row r="11" spans="2:9" ht="15.75" customHeight="1" thickTop="1" thickBot="1">
      <c r="B11" s="135"/>
      <c r="C11" s="136"/>
      <c r="D11" s="15" t="s">
        <v>8</v>
      </c>
      <c r="E11" s="15" t="s">
        <v>9</v>
      </c>
      <c r="F11" s="56"/>
      <c r="G11" s="56"/>
      <c r="H11" s="15" t="s">
        <v>8</v>
      </c>
      <c r="I11" s="1" t="s">
        <v>9</v>
      </c>
    </row>
    <row r="12" spans="2:9" ht="15" thickTop="1">
      <c r="B12" s="139" t="s">
        <v>10</v>
      </c>
      <c r="C12" s="140"/>
      <c r="D12" s="10">
        <v>37</v>
      </c>
      <c r="E12" s="2" t="s">
        <v>39</v>
      </c>
      <c r="F12" s="70" t="s">
        <v>15</v>
      </c>
      <c r="G12" s="70"/>
      <c r="H12" s="7">
        <v>0.7</v>
      </c>
      <c r="I12" s="4" t="s">
        <v>41</v>
      </c>
    </row>
    <row r="13" spans="2:9" ht="15" customHeight="1">
      <c r="B13" s="137" t="s">
        <v>11</v>
      </c>
      <c r="C13" s="138"/>
      <c r="D13" s="6">
        <v>165</v>
      </c>
      <c r="E13" s="6" t="s">
        <v>39</v>
      </c>
      <c r="F13" s="67" t="s">
        <v>16</v>
      </c>
      <c r="G13" s="67"/>
      <c r="H13" s="18" t="s">
        <v>43</v>
      </c>
      <c r="I13" s="5" t="s">
        <v>40</v>
      </c>
    </row>
    <row r="14" spans="2:9" ht="15" customHeight="1">
      <c r="B14" s="137" t="s">
        <v>12</v>
      </c>
      <c r="C14" s="138"/>
      <c r="D14" s="6">
        <v>23</v>
      </c>
      <c r="E14" s="18" t="s">
        <v>39</v>
      </c>
      <c r="F14" s="67" t="s">
        <v>17</v>
      </c>
      <c r="G14" s="67"/>
      <c r="H14" s="30" t="s">
        <v>46</v>
      </c>
      <c r="I14" s="32"/>
    </row>
    <row r="15" spans="2:9" ht="15" customHeight="1">
      <c r="B15" s="137" t="s">
        <v>13</v>
      </c>
      <c r="C15" s="138"/>
      <c r="D15" s="6" t="s">
        <v>40</v>
      </c>
      <c r="E15" s="6" t="s">
        <v>39</v>
      </c>
      <c r="F15" s="67" t="s">
        <v>18</v>
      </c>
      <c r="G15" s="67"/>
      <c r="H15" s="71" t="s">
        <v>42</v>
      </c>
      <c r="I15" s="72"/>
    </row>
    <row r="16" spans="2:9" ht="15" thickBot="1">
      <c r="B16" s="141" t="s">
        <v>14</v>
      </c>
      <c r="C16" s="142"/>
      <c r="D16" s="3" t="s">
        <v>40</v>
      </c>
      <c r="E16" s="3" t="s">
        <v>39</v>
      </c>
      <c r="F16" s="75" t="s">
        <v>19</v>
      </c>
      <c r="G16" s="75"/>
      <c r="H16" s="76"/>
      <c r="I16" s="77"/>
    </row>
    <row r="17" spans="2:9" ht="16" thickTop="1" thickBot="1">
      <c r="B17" s="49"/>
      <c r="C17" s="50"/>
      <c r="D17" s="50"/>
      <c r="E17" s="50"/>
      <c r="F17" s="50"/>
      <c r="G17" s="50"/>
      <c r="H17" s="50"/>
      <c r="I17" s="51"/>
    </row>
    <row r="18" spans="2:9" ht="17" thickTop="1" thickBot="1">
      <c r="B18" s="63" t="s">
        <v>20</v>
      </c>
      <c r="C18" s="64"/>
      <c r="D18" s="64"/>
      <c r="E18" s="64"/>
      <c r="F18" s="64"/>
      <c r="G18" s="64"/>
      <c r="H18" s="64"/>
      <c r="I18" s="65"/>
    </row>
    <row r="19" spans="2:9" ht="18" customHeight="1" thickTop="1">
      <c r="B19" s="66" t="s">
        <v>21</v>
      </c>
      <c r="C19" s="58"/>
      <c r="D19" s="57">
        <v>1000</v>
      </c>
      <c r="E19" s="57"/>
      <c r="F19" s="58" t="s">
        <v>23</v>
      </c>
      <c r="G19" s="58"/>
      <c r="H19" s="59"/>
      <c r="I19" s="60"/>
    </row>
    <row r="20" spans="2:9" ht="19.5" customHeight="1">
      <c r="B20" s="82"/>
      <c r="C20" s="78"/>
      <c r="D20" s="81"/>
      <c r="E20" s="81"/>
      <c r="F20" s="78" t="s">
        <v>52</v>
      </c>
      <c r="G20" s="78"/>
      <c r="H20" s="83"/>
      <c r="I20" s="84"/>
    </row>
    <row r="21" spans="2:9" ht="15.75" customHeight="1">
      <c r="B21" s="16" t="s">
        <v>48</v>
      </c>
      <c r="C21" s="17"/>
      <c r="D21" s="81">
        <v>15</v>
      </c>
      <c r="E21" s="81"/>
      <c r="F21" s="78" t="s">
        <v>24</v>
      </c>
      <c r="G21" s="78"/>
      <c r="H21" s="143"/>
      <c r="I21" s="144"/>
    </row>
    <row r="22" spans="2:9" ht="18" customHeight="1">
      <c r="B22" s="82" t="s">
        <v>22</v>
      </c>
      <c r="C22" s="78"/>
      <c r="D22" s="115">
        <f>(D19*H12)+1.7</f>
        <v>701.7</v>
      </c>
      <c r="E22" s="115"/>
      <c r="F22" s="78" t="s">
        <v>50</v>
      </c>
      <c r="G22" s="78"/>
      <c r="H22" s="83"/>
      <c r="I22" s="84"/>
    </row>
    <row r="23" spans="2:9">
      <c r="B23" s="82" t="s">
        <v>54</v>
      </c>
      <c r="C23" s="78"/>
      <c r="D23" s="145"/>
      <c r="E23" s="145"/>
      <c r="F23" s="78" t="s">
        <v>51</v>
      </c>
      <c r="G23" s="78"/>
      <c r="H23" s="83"/>
      <c r="I23" s="84"/>
    </row>
    <row r="24" spans="2:9" ht="15" thickBot="1">
      <c r="B24" s="146" t="s">
        <v>49</v>
      </c>
      <c r="C24" s="130"/>
      <c r="D24" s="147"/>
      <c r="E24" s="147"/>
      <c r="F24" s="130" t="s">
        <v>53</v>
      </c>
      <c r="G24" s="130"/>
      <c r="H24" s="133"/>
      <c r="I24" s="134"/>
    </row>
    <row r="25" spans="2:9" ht="17" thickTop="1" thickBot="1">
      <c r="B25" s="131"/>
      <c r="C25" s="131"/>
      <c r="D25" s="131"/>
      <c r="E25" s="131"/>
      <c r="F25" s="131"/>
      <c r="G25" s="131"/>
      <c r="H25" s="131"/>
      <c r="I25" s="131"/>
    </row>
    <row r="26" spans="2:9" ht="17" thickTop="1" thickBot="1">
      <c r="B26" s="131" t="s">
        <v>25</v>
      </c>
      <c r="C26" s="131"/>
      <c r="D26" s="131"/>
      <c r="E26" s="131"/>
      <c r="F26" s="131" t="s">
        <v>26</v>
      </c>
      <c r="G26" s="131"/>
      <c r="H26" s="131"/>
      <c r="I26" s="131"/>
    </row>
    <row r="27" spans="2:9" ht="15" thickTop="1">
      <c r="B27" s="132" t="s">
        <v>45</v>
      </c>
      <c r="C27" s="70"/>
      <c r="D27" s="109" t="s">
        <v>64</v>
      </c>
      <c r="E27" s="110"/>
      <c r="F27" s="109" t="s">
        <v>44</v>
      </c>
      <c r="G27" s="111"/>
      <c r="H27" s="111"/>
      <c r="I27" s="112"/>
    </row>
    <row r="28" spans="2:9">
      <c r="B28" s="148" t="s">
        <v>27</v>
      </c>
      <c r="C28" s="67"/>
      <c r="D28" s="87">
        <f>D19*D21</f>
        <v>15000</v>
      </c>
      <c r="E28" s="88"/>
      <c r="F28" s="67" t="s">
        <v>32</v>
      </c>
      <c r="G28" s="67"/>
      <c r="H28" s="115">
        <v>54</v>
      </c>
      <c r="I28" s="116"/>
    </row>
    <row r="29" spans="2:9">
      <c r="B29" s="148" t="s">
        <v>28</v>
      </c>
      <c r="C29" s="67"/>
      <c r="D29" s="115">
        <f>((D22*D21)+(8*8.5)+350)/1000</f>
        <v>10.9435</v>
      </c>
      <c r="E29" s="115"/>
      <c r="F29" s="67" t="s">
        <v>33</v>
      </c>
      <c r="G29" s="67"/>
      <c r="H29" s="115">
        <v>6</v>
      </c>
      <c r="I29" s="116"/>
    </row>
    <row r="30" spans="2:9">
      <c r="B30" s="148" t="s">
        <v>29</v>
      </c>
      <c r="C30" s="67"/>
      <c r="D30" s="67"/>
      <c r="E30" s="67"/>
      <c r="F30" s="67" t="s">
        <v>34</v>
      </c>
      <c r="G30" s="67"/>
      <c r="H30" s="115">
        <v>9</v>
      </c>
      <c r="I30" s="116"/>
    </row>
    <row r="31" spans="2:9">
      <c r="B31" s="148" t="s">
        <v>30</v>
      </c>
      <c r="C31" s="67"/>
      <c r="D31" s="115">
        <f>36*30*25/1000000</f>
        <v>2.7E-2</v>
      </c>
      <c r="E31" s="115"/>
      <c r="F31" s="67" t="s">
        <v>35</v>
      </c>
      <c r="G31" s="67"/>
      <c r="H31" s="115">
        <v>2300</v>
      </c>
      <c r="I31" s="116"/>
    </row>
    <row r="32" spans="2:9">
      <c r="B32" s="148" t="s">
        <v>31</v>
      </c>
      <c r="C32" s="67"/>
      <c r="D32" s="143"/>
      <c r="E32" s="143"/>
      <c r="F32" s="67" t="s">
        <v>36</v>
      </c>
      <c r="G32" s="67"/>
      <c r="H32" s="67"/>
      <c r="I32" s="149"/>
    </row>
    <row r="33" spans="2:9" ht="15" thickBot="1">
      <c r="B33" s="123" t="s">
        <v>40</v>
      </c>
      <c r="C33" s="150"/>
      <c r="D33" s="150"/>
      <c r="E33" s="151"/>
      <c r="F33" s="75" t="s">
        <v>37</v>
      </c>
      <c r="G33" s="75"/>
      <c r="H33" s="143" t="s">
        <v>44</v>
      </c>
      <c r="I33" s="144"/>
    </row>
    <row r="34" spans="2:9" ht="15" thickTop="1">
      <c r="B34" s="118"/>
      <c r="C34" s="119"/>
    </row>
    <row r="35" spans="2:9" ht="13.5" customHeight="1"/>
    <row r="36" spans="2:9" ht="16.5" customHeight="1"/>
  </sheetData>
  <mergeCells count="86">
    <mergeCell ref="B2:I4"/>
    <mergeCell ref="B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13:C13"/>
    <mergeCell ref="F13:G13"/>
    <mergeCell ref="B14:C14"/>
    <mergeCell ref="F14:G14"/>
    <mergeCell ref="H14:I14"/>
    <mergeCell ref="B9:I9"/>
    <mergeCell ref="B10:I10"/>
    <mergeCell ref="B11:C11"/>
    <mergeCell ref="F11:G11"/>
    <mergeCell ref="B12:C12"/>
    <mergeCell ref="F12:G12"/>
    <mergeCell ref="B18:I18"/>
    <mergeCell ref="B20:C20"/>
    <mergeCell ref="D20:E20"/>
    <mergeCell ref="F20:G20"/>
    <mergeCell ref="H20:I20"/>
    <mergeCell ref="B19:C19"/>
    <mergeCell ref="D19:E19"/>
    <mergeCell ref="F19:G19"/>
    <mergeCell ref="H19:I19"/>
    <mergeCell ref="B17:I17"/>
    <mergeCell ref="B15:C15"/>
    <mergeCell ref="F15:G15"/>
    <mergeCell ref="H15:I15"/>
    <mergeCell ref="B16:C16"/>
    <mergeCell ref="F16:G16"/>
    <mergeCell ref="H16:I16"/>
    <mergeCell ref="D21:E21"/>
    <mergeCell ref="F21:G21"/>
    <mergeCell ref="H21:I21"/>
    <mergeCell ref="B26:E26"/>
    <mergeCell ref="F26:I26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I25"/>
    <mergeCell ref="B27:C27"/>
    <mergeCell ref="D27:E27"/>
    <mergeCell ref="F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4:C34"/>
    <mergeCell ref="B33:E33"/>
    <mergeCell ref="F33:G33"/>
    <mergeCell ref="H33:I33"/>
    <mergeCell ref="B31:C31"/>
    <mergeCell ref="D31:E31"/>
    <mergeCell ref="F31:G31"/>
    <mergeCell ref="H31:I31"/>
    <mergeCell ref="B32:C32"/>
    <mergeCell ref="D32:E32"/>
    <mergeCell ref="F32:G32"/>
    <mergeCell ref="H32:I32"/>
  </mergeCells>
  <pageMargins left="0.7" right="0.7" top="0.75" bottom="0.75" header="0.3" footer="0.3"/>
  <pageSetup paperSize="9" scale="80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3" name="Check Box 1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22" r:id="rId4" name="Check Box 2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23" r:id="rId5" name="Check Box 3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24" r:id="rId6" name="Check Box 4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25" r:id="rId7" name="Check Box 5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26" r:id="rId8" name="Check Box 6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27" r:id="rId9" name="Check Box 7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15</xdr:row>
                    <xdr:rowOff>25400</xdr:rowOff>
                  </from>
                  <to>
                    <xdr:col>10</xdr:col>
                    <xdr:colOff>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28" r:id="rId10" name="Check Box 8">
              <controlPr defaultSize="0" autoFill="0" autoLine="0" autoPict="0">
                <anchor moveWithCells="1" sizeWithCells="1">
                  <from>
                    <xdr:col>7</xdr:col>
                    <xdr:colOff>596900</xdr:colOff>
                    <xdr:row>15</xdr:row>
                    <xdr:rowOff>25400</xdr:rowOff>
                  </from>
                  <to>
                    <xdr:col>7</xdr:col>
                    <xdr:colOff>787400</xdr:colOff>
                    <xdr:row>15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29" r:id="rId11" name="Check Box 9">
              <controlPr defaultSize="0" autoFill="0" autoLine="0" autoPict="0">
                <anchor moveWithCells="1" sizeWithCells="1">
                  <from>
                    <xdr:col>7</xdr:col>
                    <xdr:colOff>622300</xdr:colOff>
                    <xdr:row>18</xdr:row>
                    <xdr:rowOff>50800</xdr:rowOff>
                  </from>
                  <to>
                    <xdr:col>7</xdr:col>
                    <xdr:colOff>812800</xdr:colOff>
                    <xdr:row>18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30" r:id="rId12" name="Check Box 10">
              <controlPr defaultSize="0" autoFill="0" autoLine="0" autoPict="0">
                <anchor moveWithCells="1" sizeWithCells="1">
                  <from>
                    <xdr:col>7</xdr:col>
                    <xdr:colOff>1231900</xdr:colOff>
                    <xdr:row>15</xdr:row>
                    <xdr:rowOff>25400</xdr:rowOff>
                  </from>
                  <to>
                    <xdr:col>7</xdr:col>
                    <xdr:colOff>1422400</xdr:colOff>
                    <xdr:row>15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31" r:id="rId13" name="Check Box 11">
              <controlPr defaultSize="0" autoFill="0" autoLine="0" autoPict="0">
                <anchor moveWithCells="1" sizeWithCells="1">
                  <from>
                    <xdr:col>3</xdr:col>
                    <xdr:colOff>482600</xdr:colOff>
                    <xdr:row>29</xdr:row>
                    <xdr:rowOff>25400</xdr:rowOff>
                  </from>
                  <to>
                    <xdr:col>3</xdr:col>
                    <xdr:colOff>673100</xdr:colOff>
                    <xdr:row>30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32" r:id="rId14" name="Check Box 12">
              <controlPr defaultSize="0" autoFill="0" autoLine="0" autoPict="0">
                <anchor moveWithCells="1" sizeWithCells="1">
                  <from>
                    <xdr:col>4</xdr:col>
                    <xdr:colOff>266700</xdr:colOff>
                    <xdr:row>22</xdr:row>
                    <xdr:rowOff>12700</xdr:rowOff>
                  </from>
                  <to>
                    <xdr:col>4</xdr:col>
                    <xdr:colOff>457200</xdr:colOff>
                    <xdr:row>22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33" r:id="rId15" name="Check Box 13">
              <controlPr defaultSize="0" autoFill="0" autoLine="0" autoPict="0">
                <anchor moveWithCells="1" sizeWithCells="1">
                  <from>
                    <xdr:col>4</xdr:col>
                    <xdr:colOff>330200</xdr:colOff>
                    <xdr:row>23</xdr:row>
                    <xdr:rowOff>0</xdr:rowOff>
                  </from>
                  <to>
                    <xdr:col>4</xdr:col>
                    <xdr:colOff>520700</xdr:colOff>
                    <xdr:row>23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34" r:id="rId16" name="Check Box 14">
              <controlPr defaultSize="0" autoFill="0" autoLine="0" autoPict="0">
                <anchor moveWithCells="1" sizeWithCells="1">
                  <from>
                    <xdr:col>4</xdr:col>
                    <xdr:colOff>1257300</xdr:colOff>
                    <xdr:row>23</xdr:row>
                    <xdr:rowOff>25400</xdr:rowOff>
                  </from>
                  <to>
                    <xdr:col>4</xdr:col>
                    <xdr:colOff>1447800</xdr:colOff>
                    <xdr:row>23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35" r:id="rId17" name="Check Box 15">
              <controlPr defaultSize="0" autoFill="0" autoLine="0" autoPict="0">
                <anchor moveWithCells="1" sizeWithCells="1">
                  <from>
                    <xdr:col>4</xdr:col>
                    <xdr:colOff>1206500</xdr:colOff>
                    <xdr:row>22</xdr:row>
                    <xdr:rowOff>12700</xdr:rowOff>
                  </from>
                  <to>
                    <xdr:col>4</xdr:col>
                    <xdr:colOff>1397000</xdr:colOff>
                    <xdr:row>22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36" r:id="rId18" name="Check Box 16">
              <controlPr defaultSize="0" autoFill="0" autoLine="0" autoPict="0">
                <anchor moveWithCells="1" sizeWithCells="1">
                  <from>
                    <xdr:col>3</xdr:col>
                    <xdr:colOff>787400</xdr:colOff>
                    <xdr:row>23</xdr:row>
                    <xdr:rowOff>25400</xdr:rowOff>
                  </from>
                  <to>
                    <xdr:col>3</xdr:col>
                    <xdr:colOff>977900</xdr:colOff>
                    <xdr:row>23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37" r:id="rId19" name="Check Box 17">
              <controlPr defaultSize="0" autoFill="0" autoLine="0" autoPict="0">
                <anchor moveWithCells="1" sizeWithCells="1">
                  <from>
                    <xdr:col>3</xdr:col>
                    <xdr:colOff>762000</xdr:colOff>
                    <xdr:row>22</xdr:row>
                    <xdr:rowOff>25400</xdr:rowOff>
                  </from>
                  <to>
                    <xdr:col>3</xdr:col>
                    <xdr:colOff>952500</xdr:colOff>
                    <xdr:row>23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38" r:id="rId20" name="Check Box 18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21</xdr:row>
                    <xdr:rowOff>12700</xdr:rowOff>
                  </from>
                  <to>
                    <xdr:col>10</xdr:col>
                    <xdr:colOff>0</xdr:colOff>
                    <xdr:row>21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39" r:id="rId21" name="Check Box 19">
              <controlPr defaultSize="0" autoFill="0" autoLine="0" autoPict="0">
                <anchor moveWithCells="1" sizeWithCells="1">
                  <from>
                    <xdr:col>7</xdr:col>
                    <xdr:colOff>1549400</xdr:colOff>
                    <xdr:row>22</xdr:row>
                    <xdr:rowOff>38100</xdr:rowOff>
                  </from>
                  <to>
                    <xdr:col>8</xdr:col>
                    <xdr:colOff>25400</xdr:colOff>
                    <xdr:row>23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40" r:id="rId22" name="Check Box 20">
              <controlPr defaultSize="0" autoFill="0" autoLine="0" autoPict="0">
                <anchor moveWithCells="1" sizeWithCells="1">
                  <from>
                    <xdr:col>7</xdr:col>
                    <xdr:colOff>711200</xdr:colOff>
                    <xdr:row>22</xdr:row>
                    <xdr:rowOff>25400</xdr:rowOff>
                  </from>
                  <to>
                    <xdr:col>7</xdr:col>
                    <xdr:colOff>901700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41" r:id="rId23" name="Check Box 21">
              <controlPr defaultSize="0" autoFill="0" autoLine="0" autoPict="0">
                <anchor moveWithCells="1" sizeWithCells="1">
                  <from>
                    <xdr:col>7</xdr:col>
                    <xdr:colOff>1511300</xdr:colOff>
                    <xdr:row>21</xdr:row>
                    <xdr:rowOff>25400</xdr:rowOff>
                  </from>
                  <to>
                    <xdr:col>7</xdr:col>
                    <xdr:colOff>1701800</xdr:colOff>
                    <xdr:row>21</xdr:row>
                    <xdr:rowOff>203200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42" r:id="rId24" name="Check Box 22">
              <controlPr defaultSize="0" autoFill="0" autoLine="0" autoPict="0">
                <anchor moveWithCells="1" sizeWithCells="1">
                  <from>
                    <xdr:col>7</xdr:col>
                    <xdr:colOff>673100</xdr:colOff>
                    <xdr:row>21</xdr:row>
                    <xdr:rowOff>50800</xdr:rowOff>
                  </from>
                  <to>
                    <xdr:col>7</xdr:col>
                    <xdr:colOff>863600</xdr:colOff>
                    <xdr:row>21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43" r:id="rId25" name="Check Box 23">
              <controlPr defaultSize="0" autoFill="0" autoLine="0" autoPict="0">
                <anchor moveWithCells="1" sizeWithCells="1">
                  <from>
                    <xdr:col>7</xdr:col>
                    <xdr:colOff>1435100</xdr:colOff>
                    <xdr:row>19</xdr:row>
                    <xdr:rowOff>38100</xdr:rowOff>
                  </from>
                  <to>
                    <xdr:col>7</xdr:col>
                    <xdr:colOff>1625600</xdr:colOff>
                    <xdr:row>19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44" r:id="rId26" name="Check Box 24">
              <controlPr defaultSize="0" autoFill="0" autoLine="0" autoPict="0">
                <anchor moveWithCells="1" sizeWithCells="1">
                  <from>
                    <xdr:col>7</xdr:col>
                    <xdr:colOff>635000</xdr:colOff>
                    <xdr:row>19</xdr:row>
                    <xdr:rowOff>50800</xdr:rowOff>
                  </from>
                  <to>
                    <xdr:col>7</xdr:col>
                    <xdr:colOff>825500</xdr:colOff>
                    <xdr:row>19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45" r:id="rId27" name="Check Box 25">
              <controlPr defaultSize="0" autoFill="0" autoLine="0" autoPict="0">
                <anchor moveWithCells="1" sizeWithCells="1">
                  <from>
                    <xdr:col>7</xdr:col>
                    <xdr:colOff>1435100</xdr:colOff>
                    <xdr:row>18</xdr:row>
                    <xdr:rowOff>50800</xdr:rowOff>
                  </from>
                  <to>
                    <xdr:col>7</xdr:col>
                    <xdr:colOff>1625600</xdr:colOff>
                    <xdr:row>18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46" r:id="rId28" name="Check Box 26">
              <controlPr defaultSize="0" autoFill="0" autoLine="0" autoPict="0">
                <anchor moveWithCells="1" sizeWithCells="1">
                  <from>
                    <xdr:col>3</xdr:col>
                    <xdr:colOff>1206500</xdr:colOff>
                    <xdr:row>29</xdr:row>
                    <xdr:rowOff>25400</xdr:rowOff>
                  </from>
                  <to>
                    <xdr:col>3</xdr:col>
                    <xdr:colOff>1397000</xdr:colOff>
                    <xdr:row>30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47" r:id="rId29" name="Check Box 27">
              <controlPr defaultSize="0" autoFill="0" autoLine="0" autoPict="0">
                <anchor moveWithCells="1" sizeWithCells="1">
                  <from>
                    <xdr:col>7</xdr:col>
                    <xdr:colOff>419100</xdr:colOff>
                    <xdr:row>31</xdr:row>
                    <xdr:rowOff>0</xdr:rowOff>
                  </from>
                  <to>
                    <xdr:col>7</xdr:col>
                    <xdr:colOff>609600</xdr:colOff>
                    <xdr:row>31</xdr:row>
                    <xdr:rowOff>177800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48" r:id="rId30" name="Check Box 28">
              <controlPr defaultSize="0" autoFill="0" autoLine="0" autoPict="0">
                <anchor moveWithCells="1" sizeWithCells="1">
                  <from>
                    <xdr:col>7</xdr:col>
                    <xdr:colOff>1358900</xdr:colOff>
                    <xdr:row>30</xdr:row>
                    <xdr:rowOff>177800</xdr:rowOff>
                  </from>
                  <to>
                    <xdr:col>7</xdr:col>
                    <xdr:colOff>1549400</xdr:colOff>
                    <xdr:row>31</xdr:row>
                    <xdr:rowOff>165100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 Fork 100 PIECES (Tenedore)</vt:lpstr>
      <vt:lpstr> Fork 50 PIECES (Tenedore) </vt:lpstr>
      <vt:lpstr>Knife (Cuchillo)</vt:lpstr>
      <vt:lpstr>Spoon (Cuchara) </vt:lpstr>
      <vt:lpstr> Set3 Coffee spoon-knife napkin</vt:lpstr>
      <vt:lpstr>Set4 fork-knife-spoon napkin</vt:lpstr>
      <vt:lpstr>5-fork-knife-salt pepper napkin</vt:lpstr>
      <vt:lpstr>Stirrer (Agitador )dispenser</vt:lpstr>
      <vt:lpstr>Chips Fork (chips de Tenedor)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2016-10-04T07:36:45Z</cp:lastPrinted>
  <dcterms:created xsi:type="dcterms:W3CDTF">2006-09-16T00:00:00Z</dcterms:created>
  <dcterms:modified xsi:type="dcterms:W3CDTF">2016-10-05T09:27:11Z</dcterms:modified>
</cp:coreProperties>
</file>